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793a4ad9b16810/00CWPS 304/WEB CWPS/00ไฟล์สำหรับวางระบบและฟอร์มตัวอย่างลูกค้า/00 Master file/AT/"/>
    </mc:Choice>
  </mc:AlternateContent>
  <xr:revisionPtr revIDLastSave="0" documentId="8_{17C3B83A-812A-4588-B182-A0871A1E44B6}" xr6:coauthVersionLast="46" xr6:coauthVersionMax="46" xr10:uidLastSave="{00000000-0000-0000-0000-000000000000}"/>
  <bookViews>
    <workbookView xWindow="-110" yWindow="-110" windowWidth="19420" windowHeight="10420" xr2:uid="{DFC53293-7D18-4CB4-926B-B85B78507EC6}"/>
  </bookViews>
  <sheets>
    <sheet name="ตัวอย่างสลิป" sheetId="1" r:id="rId1"/>
  </sheets>
  <externalReferences>
    <externalReference r:id="rId2"/>
    <externalReference r:id="rId3"/>
  </externalReferences>
  <definedNames>
    <definedName name="add" localSheetId="0">#REF!</definedName>
    <definedName name="add">#REF!</definedName>
    <definedName name="ARA_Threshold" localSheetId="0">#REF!</definedName>
    <definedName name="ARA_Threshold">#REF!</definedName>
    <definedName name="ARP_Threshold" localSheetId="0">#REF!</definedName>
    <definedName name="ARP_Threshold">#REF!</definedName>
    <definedName name="AS2DocOpenMode" hidden="1">"AS2DocumentEdit"</definedName>
    <definedName name="AS2ReportLS" hidden="1">1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ate" localSheetId="0">#REF!</definedName>
    <definedName name="date">#REF!</definedName>
    <definedName name="Fiscal_Sets" localSheetId="0">#REF!</definedName>
    <definedName name="Fiscal_Sets">#REF!</definedName>
    <definedName name="Invoice_Detail_Optional_Fields" localSheetId="0">#REF!</definedName>
    <definedName name="Invoice_Detail_Optional_Fields">#REF!</definedName>
    <definedName name="Invoice_Details" localSheetId="0">#REF!</definedName>
    <definedName name="Invoice_Details">#REF!</definedName>
    <definedName name="Invoice_Optional_Fields" localSheetId="0">#REF!</definedName>
    <definedName name="Invoice_Optional_Fields">#REF!</definedName>
    <definedName name="Invoice_Payment_Schedules" localSheetId="0">#REF!</definedName>
    <definedName name="Invoice_Payment_Schedules">#REF!</definedName>
    <definedName name="Invoices" localSheetId="0">#REF!</definedName>
    <definedName name="Invoices">#REF!</definedName>
    <definedName name="L_Adjust">[2]Links!$H$1:$H$65536</definedName>
    <definedName name="L_AJE_Tot">[2]Links!$G$1:$G$65536</definedName>
    <definedName name="L_CY_Beg">[2]Links!$F$1:$F$65536</definedName>
    <definedName name="L_CY_End">[2]Links!$J$1:$J$65536</definedName>
    <definedName name="L_PY_End">[2]Links!$K$1:$K$65536</definedName>
    <definedName name="L_RJE_Tot">[2]Links!$I$1:$I$65536</definedName>
    <definedName name="LastPayday" localSheetId="0">#REF!</definedName>
    <definedName name="LastPayday">#REF!</definedName>
    <definedName name="name" localSheetId="0">#REF!</definedName>
    <definedName name="name">#REF!</definedName>
    <definedName name="no" localSheetId="0">#REF!</definedName>
    <definedName name="no">#REF!</definedName>
    <definedName name="no." localSheetId="0">#REF!</definedName>
    <definedName name="no.">#REF!</definedName>
    <definedName name="_xlnm.Print_Area" localSheetId="0">ตัวอย่างสลิป!#REF!</definedName>
    <definedName name="S_AcctDes" localSheetId="0">#REF!</definedName>
    <definedName name="S_AcctDes">#REF!</definedName>
    <definedName name="S_Adjust" localSheetId="0">#REF!</definedName>
    <definedName name="S_Adjust">#REF!</definedName>
    <definedName name="S_Adjust_Data" localSheetId="0">#REF!</definedName>
    <definedName name="S_Adjust_Data">#REF!</definedName>
    <definedName name="S_Adjust_GT" localSheetId="0">#REF!</definedName>
    <definedName name="S_Adjust_GT">#REF!</definedName>
    <definedName name="S_AJE_Tot" localSheetId="0">#REF!</definedName>
    <definedName name="S_AJE_Tot">#REF!</definedName>
    <definedName name="S_AJE_Tot_Data" localSheetId="0">#REF!</definedName>
    <definedName name="S_AJE_Tot_Data">#REF!</definedName>
    <definedName name="S_AJE_Tot_GT" localSheetId="0">#REF!</definedName>
    <definedName name="S_AJE_Tot_GT">#REF!</definedName>
    <definedName name="S_CompNum" localSheetId="0">#REF!</definedName>
    <definedName name="S_CompNum">#REF!</definedName>
    <definedName name="S_CY_Beg" localSheetId="0">#REF!</definedName>
    <definedName name="S_CY_Beg">#REF!</definedName>
    <definedName name="S_CY_Beg_Data" localSheetId="0">#REF!</definedName>
    <definedName name="S_CY_Beg_Data">#REF!</definedName>
    <definedName name="S_CY_Beg_GT" localSheetId="0">#REF!</definedName>
    <definedName name="S_CY_Beg_GT">#REF!</definedName>
    <definedName name="S_CY_End" localSheetId="0">#REF!</definedName>
    <definedName name="S_CY_End">#REF!</definedName>
    <definedName name="S_CY_End_Data" localSheetId="0">#REF!</definedName>
    <definedName name="S_CY_End_Data">#REF!</definedName>
    <definedName name="S_CY_End_GT" localSheetId="0">#REF!</definedName>
    <definedName name="S_CY_End_GT">#REF!</definedName>
    <definedName name="S_Diff_Amt" localSheetId="0">#REF!</definedName>
    <definedName name="S_Diff_Amt">#REF!</definedName>
    <definedName name="S_Diff_Pct" localSheetId="0">#REF!</definedName>
    <definedName name="S_Diff_Pct">#REF!</definedName>
    <definedName name="S_GrpNum" localSheetId="0">#REF!</definedName>
    <definedName name="S_GrpNum">#REF!</definedName>
    <definedName name="S_Headings" localSheetId="0">#REF!</definedName>
    <definedName name="S_Headings">#REF!</definedName>
    <definedName name="S_KeyValue" localSheetId="0">#REF!</definedName>
    <definedName name="S_KeyValue">#REF!</definedName>
    <definedName name="S_PY_End" localSheetId="0">#REF!</definedName>
    <definedName name="S_PY_End">#REF!</definedName>
    <definedName name="S_PY_End_Data" localSheetId="0">#REF!</definedName>
    <definedName name="S_PY_End_Data">#REF!</definedName>
    <definedName name="S_PY_End_GT" localSheetId="0">#REF!</definedName>
    <definedName name="S_PY_End_GT">#REF!</definedName>
    <definedName name="S_RJE_Tot" localSheetId="0">#REF!</definedName>
    <definedName name="S_RJE_Tot">#REF!</definedName>
    <definedName name="S_RJE_Tot_Data" localSheetId="0">#REF!</definedName>
    <definedName name="S_RJE_Tot_Data">#REF!</definedName>
    <definedName name="S_RJE_Tot_GT" localSheetId="0">#REF!</definedName>
    <definedName name="S_RJE_Tot_GT">#REF!</definedName>
    <definedName name="S_RowNum" localSheetId="0">#REF!</definedName>
    <definedName name="S_RowNum">#REF!</definedName>
    <definedName name="SPEC" localSheetId="0">#REF!</definedName>
    <definedName name="SPEC">#REF!</definedName>
    <definedName name="TextRefCopy1" localSheetId="0">#REF!</definedName>
    <definedName name="TextRefCopy1">#REF!</definedName>
    <definedName name="TextRefCopy10" localSheetId="0">#REF!</definedName>
    <definedName name="TextRefCopy10">#REF!</definedName>
    <definedName name="TextRefCopy11" localSheetId="0">#REF!</definedName>
    <definedName name="TextRefCopy11">#REF!</definedName>
    <definedName name="TextRefCopy12" localSheetId="0">#REF!</definedName>
    <definedName name="TextRefCopy12">#REF!</definedName>
    <definedName name="TextRefCopy13" localSheetId="0">#REF!</definedName>
    <definedName name="TextRefCopy13">#REF!</definedName>
    <definedName name="TextRefCopy2" localSheetId="0">#REF!</definedName>
    <definedName name="TextRefCopy2">#REF!</definedName>
    <definedName name="TextRefCopy3" localSheetId="0">#REF!</definedName>
    <definedName name="TextRefCopy3">#REF!</definedName>
    <definedName name="TextRefCopy4" localSheetId="0">#REF!</definedName>
    <definedName name="TextRefCopy4">#REF!</definedName>
    <definedName name="TextRefCopy5" localSheetId="0">#REF!</definedName>
    <definedName name="TextRefCopy5">#REF!</definedName>
    <definedName name="TextRefCopy6" localSheetId="0">#REF!</definedName>
    <definedName name="TextRefCopy6">#REF!</definedName>
    <definedName name="TextRefCopy7" localSheetId="0">#REF!</definedName>
    <definedName name="TextRefCopy7">#REF!</definedName>
    <definedName name="TextRefCopy8" localSheetId="0">#REF!</definedName>
    <definedName name="TextRefCopy8">#REF!</definedName>
    <definedName name="TextRefCopy9" localSheetId="0">#REF!</definedName>
    <definedName name="TextRefCopy9">#REF!</definedName>
    <definedName name="TextRefCopyRangeCount" hidden="1">13</definedName>
    <definedName name="YOTime" localSheetId="0">#REF!</definedName>
    <definedName name="YOTime">#REF!</definedName>
    <definedName name="YOtrIrInc" localSheetId="0">#REF!</definedName>
    <definedName name="YOtrIrInc">#REF!</definedName>
    <definedName name="YOtrRInc" localSheetId="0">#REF!</definedName>
    <definedName name="YOtrRInc">#REF!</definedName>
    <definedName name="YProFun" localSheetId="0">#REF!</definedName>
    <definedName name="YProFun">#REF!</definedName>
    <definedName name="YSalary" localSheetId="0">#REF!</definedName>
    <definedName name="YSalary">#REF!</definedName>
    <definedName name="YSSF" localSheetId="0">#REF!</definedName>
    <definedName name="YSSF">#REF!</definedName>
    <definedName name="YWHT" localSheetId="0">#REF!</definedName>
    <definedName name="YWHT">#REF!</definedName>
    <definedName name="จำนวน" localSheetId="0">#REF!</definedName>
    <definedName name="จำนวน">#REF!</definedName>
    <definedName name="ชื่อ" localSheetId="0">#REF!</definedName>
    <definedName name="ชื่อ">#REF!</definedName>
    <definedName name="ที่อยู่" localSheetId="0">#REF!</definedName>
    <definedName name="ที่อยู่">#REF!</definedName>
    <definedName name="ที่อยู่1" localSheetId="0">#REF!</definedName>
    <definedName name="ที่อยู่1">#REF!</definedName>
    <definedName name="ภาษี" localSheetId="0">#REF!</definedName>
    <definedName name="ภาษี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G55" i="1"/>
  <c r="L46" i="1"/>
  <c r="L45" i="1"/>
  <c r="C55" i="1" s="1"/>
  <c r="D40" i="1"/>
  <c r="L26" i="1"/>
  <c r="L25" i="1"/>
  <c r="L28" i="1" s="1"/>
  <c r="C17" i="1"/>
  <c r="G16" i="1"/>
  <c r="C16" i="1"/>
  <c r="L9" i="1"/>
  <c r="L7" i="1"/>
  <c r="L6" i="1"/>
  <c r="L48" i="1" l="1"/>
</calcChain>
</file>

<file path=xl/sharedStrings.xml><?xml version="1.0" encoding="utf-8"?>
<sst xmlns="http://schemas.openxmlformats.org/spreadsheetml/2006/main" count="98" uniqueCount="58">
  <si>
    <t>PAY SLIP</t>
  </si>
  <si>
    <t>บจก.</t>
  </si>
  <si>
    <t>Position</t>
  </si>
  <si>
    <t>MANAGEMENT</t>
  </si>
  <si>
    <t>PERIOD</t>
  </si>
  <si>
    <t>2019-04</t>
  </si>
  <si>
    <t>Taxpayer</t>
  </si>
  <si>
    <t>Mr. Nara</t>
  </si>
  <si>
    <t>DATE</t>
  </si>
  <si>
    <t>Income                                BATH</t>
  </si>
  <si>
    <t>Deduction                        BATH</t>
  </si>
  <si>
    <t xml:space="preserve">  SALARY</t>
  </si>
  <si>
    <t xml:space="preserve">  TAX</t>
  </si>
  <si>
    <t xml:space="preserve">  TOTAL INCOME</t>
  </si>
  <si>
    <t xml:space="preserve">  OVERTIME</t>
  </si>
  <si>
    <t xml:space="preserve">  SOCAIL SECURITY FUND</t>
  </si>
  <si>
    <t xml:space="preserve">  TOTAL DEDUCT</t>
  </si>
  <si>
    <t>ALLOWANCE</t>
  </si>
  <si>
    <t xml:space="preserve">  LATE</t>
  </si>
  <si>
    <t xml:space="preserve">  INCENTIVE</t>
  </si>
  <si>
    <t xml:space="preserve">  LOAN</t>
  </si>
  <si>
    <t xml:space="preserve">  เงินได้สุทธิ</t>
  </si>
  <si>
    <t xml:space="preserve">  OTHER</t>
  </si>
  <si>
    <t xml:space="preserve">  ADVANCE</t>
  </si>
  <si>
    <t xml:space="preserve">  (Net Income)</t>
  </si>
  <si>
    <t xml:space="preserve"> </t>
  </si>
  <si>
    <t>YTD INCOME</t>
  </si>
  <si>
    <t>YTD Social Secrity Fund</t>
  </si>
  <si>
    <t>ลงชื่อผู้รับเงิน / Sign</t>
  </si>
  <si>
    <t>YTD TAX</t>
  </si>
  <si>
    <t>PROVIDENT FUND</t>
  </si>
  <si>
    <t>วันที่ / Date</t>
  </si>
  <si>
    <t>PHILIZA GROUP CO.,LTD</t>
  </si>
  <si>
    <t>JEAN PHILPPE PASCAL SAPHORES</t>
  </si>
  <si>
    <t xml:space="preserve">  COMISSION</t>
  </si>
  <si>
    <t>ลงชื่อผู้รับเงิน / Sing</t>
  </si>
  <si>
    <t>สลิปเงินเดือน</t>
  </si>
  <si>
    <t>ตำแหน่ง</t>
  </si>
  <si>
    <t>ผู้จัดการ</t>
  </si>
  <si>
    <t>รอบ</t>
  </si>
  <si>
    <t>ชื่อพนักงาน</t>
  </si>
  <si>
    <t>นาย</t>
  </si>
  <si>
    <t>วันที่</t>
  </si>
  <si>
    <t>รายได้</t>
  </si>
  <si>
    <t>รายการหัก</t>
  </si>
  <si>
    <t>เงินเดือน</t>
  </si>
  <si>
    <t>ภาษีหัก ณ ที่จ่าย</t>
  </si>
  <si>
    <t>รวมรายได้</t>
  </si>
  <si>
    <t>ค่าล่วงเวลา</t>
  </si>
  <si>
    <t>กองทุนประกันสังคม</t>
  </si>
  <si>
    <t>รวมรายการหัก</t>
  </si>
  <si>
    <t>ค่าเบี้ยเลี้ยง</t>
  </si>
  <si>
    <t>มาสาย</t>
  </si>
  <si>
    <t>ค่าตำแหน่ง</t>
  </si>
  <si>
    <t>เงินกู้</t>
  </si>
  <si>
    <t>รายได้อื่นๆ</t>
  </si>
  <si>
    <t>เงินล่วงหน้า</t>
  </si>
  <si>
    <t>อื่นๆ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</si>
</sst>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7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sz val="13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3"/>
      <name val="Angsana New"/>
      <family val="1"/>
    </font>
    <font>
      <sz val="9"/>
      <name val="Angsana New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 applyAlignment="1">
      <alignment horizontal="left"/>
    </xf>
    <xf numFmtId="0" fontId="6" fillId="0" borderId="0" xfId="1" applyFont="1"/>
    <xf numFmtId="0" fontId="5" fillId="0" borderId="0" xfId="1" applyFont="1" applyAlignment="1">
      <alignment horizontal="left"/>
    </xf>
    <xf numFmtId="0" fontId="7" fillId="0" borderId="0" xfId="1" applyFont="1"/>
    <xf numFmtId="0" fontId="8" fillId="0" borderId="0" xfId="1" applyFont="1"/>
    <xf numFmtId="14" fontId="5" fillId="0" borderId="0" xfId="1" applyNumberFormat="1" applyFont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3" fillId="0" borderId="2" xfId="1" applyFont="1" applyBorder="1"/>
    <xf numFmtId="0" fontId="3" fillId="0" borderId="3" xfId="1" applyFont="1" applyBorder="1"/>
    <xf numFmtId="0" fontId="8" fillId="0" borderId="6" xfId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43" fontId="3" fillId="0" borderId="8" xfId="1" applyNumberFormat="1" applyFont="1" applyBorder="1" applyAlignment="1">
      <alignment horizontal="right"/>
    </xf>
    <xf numFmtId="43" fontId="3" fillId="0" borderId="9" xfId="1" applyNumberFormat="1" applyFont="1" applyBorder="1" applyAlignment="1">
      <alignment horizontal="right"/>
    </xf>
    <xf numFmtId="0" fontId="8" fillId="0" borderId="0" xfId="1" applyFont="1" applyAlignment="1">
      <alignment horizontal="left"/>
    </xf>
    <xf numFmtId="43" fontId="3" fillId="0" borderId="0" xfId="1" applyNumberFormat="1" applyFont="1" applyAlignment="1">
      <alignment horizontal="right"/>
    </xf>
    <xf numFmtId="0" fontId="9" fillId="0" borderId="0" xfId="1" applyFont="1"/>
    <xf numFmtId="43" fontId="6" fillId="0" borderId="0" xfId="1" applyNumberFormat="1" applyFont="1"/>
    <xf numFmtId="0" fontId="3" fillId="0" borderId="8" xfId="1" applyFont="1" applyBorder="1"/>
    <xf numFmtId="0" fontId="8" fillId="0" borderId="10" xfId="1" applyFont="1" applyBorder="1" applyAlignment="1">
      <alignment horizontal="left"/>
    </xf>
    <xf numFmtId="43" fontId="4" fillId="0" borderId="5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8" fillId="0" borderId="12" xfId="1" applyFont="1" applyBorder="1" applyAlignment="1">
      <alignment horizontal="left"/>
    </xf>
    <xf numFmtId="0" fontId="8" fillId="0" borderId="13" xfId="1" applyFont="1" applyBorder="1" applyAlignment="1">
      <alignment horizontal="left"/>
    </xf>
    <xf numFmtId="0" fontId="8" fillId="0" borderId="1" xfId="1" applyFont="1" applyBorder="1"/>
    <xf numFmtId="43" fontId="6" fillId="0" borderId="3" xfId="1" applyNumberFormat="1" applyFont="1" applyBorder="1" applyAlignment="1">
      <alignment horizontal="right"/>
    </xf>
    <xf numFmtId="0" fontId="3" fillId="0" borderId="1" xfId="1" applyFont="1" applyBorder="1"/>
    <xf numFmtId="43" fontId="6" fillId="0" borderId="2" xfId="1" applyNumberFormat="1" applyFont="1" applyBorder="1"/>
    <xf numFmtId="43" fontId="3" fillId="0" borderId="9" xfId="1" applyNumberFormat="1" applyFont="1" applyBorder="1"/>
    <xf numFmtId="0" fontId="6" fillId="0" borderId="14" xfId="1" applyFont="1" applyBorder="1"/>
    <xf numFmtId="0" fontId="6" fillId="0" borderId="8" xfId="1" applyFont="1" applyBorder="1"/>
    <xf numFmtId="0" fontId="8" fillId="0" borderId="12" xfId="1" applyFont="1" applyBorder="1"/>
    <xf numFmtId="0" fontId="3" fillId="0" borderId="13" xfId="1" applyFont="1" applyBorder="1"/>
    <xf numFmtId="43" fontId="6" fillId="0" borderId="15" xfId="1" applyNumberFormat="1" applyFont="1" applyBorder="1" applyAlignment="1">
      <alignment horizontal="right"/>
    </xf>
    <xf numFmtId="43" fontId="6" fillId="0" borderId="13" xfId="1" applyNumberFormat="1" applyFont="1" applyBorder="1"/>
    <xf numFmtId="0" fontId="3" fillId="0" borderId="16" xfId="1" applyFont="1" applyBorder="1"/>
    <xf numFmtId="0" fontId="6" fillId="0" borderId="16" xfId="1" applyFont="1" applyBorder="1"/>
    <xf numFmtId="0" fontId="7" fillId="0" borderId="1" xfId="1" applyFont="1" applyBorder="1"/>
    <xf numFmtId="43" fontId="3" fillId="0" borderId="13" xfId="1" applyNumberFormat="1" applyFont="1" applyBorder="1"/>
    <xf numFmtId="43" fontId="3" fillId="0" borderId="15" xfId="1" applyNumberFormat="1" applyFont="1" applyBorder="1"/>
    <xf numFmtId="0" fontId="7" fillId="0" borderId="13" xfId="1" applyFont="1" applyBorder="1"/>
    <xf numFmtId="0" fontId="3" fillId="0" borderId="11" xfId="1" applyFont="1" applyBorder="1"/>
    <xf numFmtId="0" fontId="3" fillId="0" borderId="15" xfId="1" applyFont="1" applyBorder="1"/>
    <xf numFmtId="43" fontId="3" fillId="0" borderId="0" xfId="1" applyNumberFormat="1" applyFont="1"/>
  </cellXfs>
  <cellStyles count="2">
    <cellStyle name="Normal" xfId="0" builtinId="0"/>
    <cellStyle name="Normal 8" xfId="1" xr:uid="{BDF44BEA-8F88-447F-A929-D01C45C9DA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8793a4ad9b16810/00CWPS%20304/WEB%20CWPS/00&#3652;&#3615;&#3621;&#3660;&#3626;&#3635;&#3627;&#3619;&#3633;&#3610;&#3623;&#3634;&#3591;&#3619;&#3632;&#3610;&#3610;&#3649;&#3621;&#3632;&#3615;&#3629;&#3619;&#3660;&#3617;&#3605;&#3633;&#3623;&#3629;&#3618;&#3656;&#3634;&#3591;&#3621;&#3641;&#3585;&#3588;&#3657;&#3634;/00%20Master%20file/00%20Master%20&#3605;&#3633;&#3623;&#3629;&#3618;&#3656;&#3634;&#3591;&#3588;&#3640;&#3617;&#3619;&#3632;&#3610;&#3610;&#3610;&#3633;&#3597;&#3594;&#3637;&#3616;&#3634;&#3625;&#3637;&#3648;&#3591;&#3636;&#3609;&#3648;&#3604;&#3639;&#3629;&#3609;&#3648;&#3610;&#3639;&#3657;&#3629;&#3591;&#3605;&#3657;&#3609;%20CWPS%20-%20Final%2022.10.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microsof-554f\d\Waraporn\TAX\Invoice%20&amp;%20Report\Sale%20VAT%20Report&amp;Tax%20Invocie%202009\Documents%20and%20Settings\Chutima\Desktop\AUDIT\5000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นะนำการใช้งาน"/>
      <sheetName val="INDEX"/>
      <sheetName val="เงินสดย่อย"/>
      <sheetName val="ธนาคาร กระแสรายวัน"/>
      <sheetName val="บัญชีออมทรัพย์"/>
      <sheetName val="สินค้า 1"/>
      <sheetName val="คุมใบสำคัญรับ"/>
      <sheetName val="ใบสำคัญรับ"/>
      <sheetName val="ใบสำคัญรับ1"/>
      <sheetName val="ทะเบียนสินทรัพย์"/>
      <sheetName val="ใบคุมใบกำกับภาษีขาย"/>
      <sheetName val="คุมใบสำคัญจ่าย"/>
      <sheetName val="ใบสำคัญจ่าย"/>
      <sheetName val="ใบสำคัญจ่าย1"/>
      <sheetName val="ใบคุมใบกำกับภาษีซื้อ"/>
      <sheetName val="ใบคุมภาษีหัก ณ ที่จ่าย"/>
      <sheetName val="สรุปการจ่ายเงินเดือนรายเดือน"/>
      <sheetName val="ตัวอย่างคำนวณหักภาษี"/>
      <sheetName val="ตัวอย่างสลิป"/>
      <sheetName val="คุมประจำปีเงินเดือ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30/9/05</v>
          </cell>
          <cell r="K1" t="str">
            <v>PY1</v>
          </cell>
        </row>
        <row r="3">
          <cell r="F3">
            <v>-180244.35</v>
          </cell>
          <cell r="G3">
            <v>0</v>
          </cell>
          <cell r="H3">
            <v>-180244.35</v>
          </cell>
          <cell r="I3">
            <v>0</v>
          </cell>
          <cell r="J3">
            <v>-180244.35</v>
          </cell>
          <cell r="K3">
            <v>0</v>
          </cell>
        </row>
        <row r="4">
          <cell r="F4">
            <v>189592.29</v>
          </cell>
          <cell r="G4">
            <v>0</v>
          </cell>
          <cell r="H4">
            <v>189592.29</v>
          </cell>
          <cell r="I4">
            <v>0</v>
          </cell>
          <cell r="J4">
            <v>189592.29</v>
          </cell>
          <cell r="K4">
            <v>0</v>
          </cell>
        </row>
        <row r="5">
          <cell r="F5">
            <v>29443859.300000001</v>
          </cell>
          <cell r="G5">
            <v>0</v>
          </cell>
          <cell r="H5">
            <v>29443859.300000001</v>
          </cell>
          <cell r="I5">
            <v>0</v>
          </cell>
          <cell r="J5">
            <v>29443859.300000001</v>
          </cell>
          <cell r="K5">
            <v>0</v>
          </cell>
        </row>
        <row r="6">
          <cell r="F6">
            <v>8466677.7200000007</v>
          </cell>
          <cell r="G6">
            <v>0</v>
          </cell>
          <cell r="H6">
            <v>8466677.7200000007</v>
          </cell>
          <cell r="I6">
            <v>0</v>
          </cell>
          <cell r="J6">
            <v>8466677.7200000007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20000</v>
          </cell>
          <cell r="G8">
            <v>0</v>
          </cell>
          <cell r="H8">
            <v>20000</v>
          </cell>
          <cell r="I8">
            <v>0</v>
          </cell>
          <cell r="J8">
            <v>20000</v>
          </cell>
          <cell r="K8">
            <v>0</v>
          </cell>
        </row>
        <row r="9">
          <cell r="F9">
            <v>20000</v>
          </cell>
          <cell r="G9">
            <v>0</v>
          </cell>
          <cell r="H9">
            <v>20000</v>
          </cell>
          <cell r="I9">
            <v>0</v>
          </cell>
          <cell r="J9">
            <v>20000</v>
          </cell>
          <cell r="K9">
            <v>0</v>
          </cell>
        </row>
        <row r="10">
          <cell r="F10">
            <v>37959884.960000001</v>
          </cell>
          <cell r="G10">
            <v>0</v>
          </cell>
          <cell r="H10">
            <v>37959884.960000001</v>
          </cell>
          <cell r="I10">
            <v>0</v>
          </cell>
          <cell r="J10">
            <v>37959884.960000001</v>
          </cell>
          <cell r="K10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>
            <v>595336.62</v>
          </cell>
          <cell r="G20">
            <v>0</v>
          </cell>
          <cell r="H20">
            <v>595336.62</v>
          </cell>
          <cell r="I20">
            <v>0</v>
          </cell>
          <cell r="J20">
            <v>595336.62</v>
          </cell>
          <cell r="K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>
            <v>205148.69</v>
          </cell>
          <cell r="G24">
            <v>11600</v>
          </cell>
          <cell r="H24">
            <v>216748.69</v>
          </cell>
          <cell r="I24">
            <v>0</v>
          </cell>
          <cell r="J24">
            <v>216748.69</v>
          </cell>
          <cell r="K24">
            <v>0</v>
          </cell>
        </row>
        <row r="25">
          <cell r="F25">
            <v>403221.5</v>
          </cell>
          <cell r="G25">
            <v>0</v>
          </cell>
          <cell r="H25">
            <v>403221.5</v>
          </cell>
          <cell r="I25">
            <v>0</v>
          </cell>
          <cell r="J25">
            <v>403221.5</v>
          </cell>
          <cell r="K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>
            <v>43965</v>
          </cell>
          <cell r="G27">
            <v>0</v>
          </cell>
          <cell r="H27">
            <v>43965</v>
          </cell>
          <cell r="I27">
            <v>0</v>
          </cell>
          <cell r="J27">
            <v>43965</v>
          </cell>
          <cell r="K27">
            <v>0</v>
          </cell>
        </row>
        <row r="28">
          <cell r="F28">
            <v>17500</v>
          </cell>
          <cell r="G28">
            <v>0</v>
          </cell>
          <cell r="H28">
            <v>17500</v>
          </cell>
          <cell r="I28">
            <v>0</v>
          </cell>
          <cell r="J28">
            <v>17500</v>
          </cell>
          <cell r="K28">
            <v>0</v>
          </cell>
        </row>
        <row r="29">
          <cell r="F29">
            <v>7804.26</v>
          </cell>
          <cell r="G29">
            <v>0</v>
          </cell>
          <cell r="H29">
            <v>7804.26</v>
          </cell>
          <cell r="I29">
            <v>0</v>
          </cell>
          <cell r="J29">
            <v>7804.26</v>
          </cell>
          <cell r="K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F31">
            <v>41091.51</v>
          </cell>
          <cell r="G31">
            <v>0</v>
          </cell>
          <cell r="H31">
            <v>41091.51</v>
          </cell>
          <cell r="I31">
            <v>0</v>
          </cell>
          <cell r="J31">
            <v>41091.51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29749.98</v>
          </cell>
          <cell r="G33">
            <v>0</v>
          </cell>
          <cell r="H33">
            <v>29749.98</v>
          </cell>
          <cell r="I33">
            <v>-29749.98</v>
          </cell>
          <cell r="J33">
            <v>0</v>
          </cell>
          <cell r="K33">
            <v>0</v>
          </cell>
        </row>
        <row r="34">
          <cell r="F34">
            <v>40000</v>
          </cell>
          <cell r="G34">
            <v>0</v>
          </cell>
          <cell r="H34">
            <v>40000</v>
          </cell>
          <cell r="I34">
            <v>0</v>
          </cell>
          <cell r="J34">
            <v>40000</v>
          </cell>
          <cell r="K34">
            <v>0</v>
          </cell>
        </row>
        <row r="35">
          <cell r="F35">
            <v>2000</v>
          </cell>
          <cell r="G35">
            <v>0</v>
          </cell>
          <cell r="H35">
            <v>2000</v>
          </cell>
          <cell r="I35">
            <v>0</v>
          </cell>
          <cell r="J35">
            <v>2000</v>
          </cell>
          <cell r="K35">
            <v>0</v>
          </cell>
        </row>
        <row r="36">
          <cell r="F36">
            <v>900</v>
          </cell>
          <cell r="G36">
            <v>0</v>
          </cell>
          <cell r="H36">
            <v>900</v>
          </cell>
          <cell r="I36">
            <v>0</v>
          </cell>
          <cell r="J36">
            <v>900</v>
          </cell>
          <cell r="K36">
            <v>0</v>
          </cell>
        </row>
        <row r="37">
          <cell r="F37">
            <v>8000</v>
          </cell>
          <cell r="G37">
            <v>0</v>
          </cell>
          <cell r="H37">
            <v>8000</v>
          </cell>
          <cell r="I37">
            <v>0</v>
          </cell>
          <cell r="J37">
            <v>8000</v>
          </cell>
          <cell r="K37">
            <v>0</v>
          </cell>
        </row>
        <row r="38">
          <cell r="F38">
            <v>1000</v>
          </cell>
          <cell r="G38">
            <v>0</v>
          </cell>
          <cell r="H38">
            <v>1000</v>
          </cell>
          <cell r="I38">
            <v>0</v>
          </cell>
          <cell r="J38">
            <v>1000</v>
          </cell>
          <cell r="K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27078</v>
          </cell>
          <cell r="G40">
            <v>316690.92</v>
          </cell>
          <cell r="H40">
            <v>343768.92</v>
          </cell>
          <cell r="I40">
            <v>0</v>
          </cell>
          <cell r="J40">
            <v>343768.92</v>
          </cell>
          <cell r="K40">
            <v>0</v>
          </cell>
        </row>
        <row r="41">
          <cell r="F41">
            <v>24000</v>
          </cell>
          <cell r="G41">
            <v>0</v>
          </cell>
          <cell r="H41">
            <v>24000</v>
          </cell>
          <cell r="I41">
            <v>0</v>
          </cell>
          <cell r="J41">
            <v>24000</v>
          </cell>
          <cell r="K41">
            <v>0</v>
          </cell>
        </row>
        <row r="42">
          <cell r="F42">
            <v>15000</v>
          </cell>
          <cell r="G42">
            <v>0</v>
          </cell>
          <cell r="H42">
            <v>15000</v>
          </cell>
          <cell r="I42">
            <v>0</v>
          </cell>
          <cell r="J42">
            <v>15000</v>
          </cell>
          <cell r="K42">
            <v>0</v>
          </cell>
        </row>
        <row r="43">
          <cell r="F43">
            <v>4230</v>
          </cell>
          <cell r="G43">
            <v>0</v>
          </cell>
          <cell r="H43">
            <v>4230</v>
          </cell>
          <cell r="I43">
            <v>0</v>
          </cell>
          <cell r="J43">
            <v>4230</v>
          </cell>
          <cell r="K43">
            <v>0</v>
          </cell>
        </row>
        <row r="44">
          <cell r="F44">
            <v>654.20000000000005</v>
          </cell>
          <cell r="G44">
            <v>0</v>
          </cell>
          <cell r="H44">
            <v>654.20000000000005</v>
          </cell>
          <cell r="I44">
            <v>0</v>
          </cell>
          <cell r="J44">
            <v>654.20000000000005</v>
          </cell>
          <cell r="K44">
            <v>0</v>
          </cell>
        </row>
        <row r="45">
          <cell r="F45">
            <v>783.05</v>
          </cell>
          <cell r="G45">
            <v>0</v>
          </cell>
          <cell r="H45">
            <v>783.05</v>
          </cell>
          <cell r="I45">
            <v>0</v>
          </cell>
          <cell r="J45">
            <v>783.05</v>
          </cell>
          <cell r="K45">
            <v>0</v>
          </cell>
        </row>
        <row r="46">
          <cell r="F46">
            <v>3376369.81</v>
          </cell>
          <cell r="G46">
            <v>152325.91</v>
          </cell>
          <cell r="H46">
            <v>3528695.72</v>
          </cell>
          <cell r="I46">
            <v>0</v>
          </cell>
          <cell r="J46">
            <v>3528695.72</v>
          </cell>
          <cell r="K46">
            <v>0</v>
          </cell>
        </row>
        <row r="47">
          <cell r="F47">
            <v>13650</v>
          </cell>
          <cell r="G47">
            <v>0</v>
          </cell>
          <cell r="H47">
            <v>13650</v>
          </cell>
          <cell r="I47">
            <v>-13650</v>
          </cell>
          <cell r="J47">
            <v>0</v>
          </cell>
          <cell r="K47">
            <v>0</v>
          </cell>
        </row>
        <row r="48">
          <cell r="F48">
            <v>187896</v>
          </cell>
          <cell r="G48">
            <v>0</v>
          </cell>
          <cell r="H48">
            <v>187896</v>
          </cell>
          <cell r="I48">
            <v>0</v>
          </cell>
          <cell r="J48">
            <v>187896</v>
          </cell>
          <cell r="K48">
            <v>0</v>
          </cell>
        </row>
        <row r="49">
          <cell r="F49">
            <v>157.97</v>
          </cell>
          <cell r="G49">
            <v>0</v>
          </cell>
          <cell r="H49">
            <v>157.97</v>
          </cell>
          <cell r="I49">
            <v>0</v>
          </cell>
          <cell r="J49">
            <v>157.97</v>
          </cell>
          <cell r="K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F51">
            <v>173.29</v>
          </cell>
          <cell r="G51">
            <v>0</v>
          </cell>
          <cell r="H51">
            <v>173.29</v>
          </cell>
          <cell r="I51">
            <v>0</v>
          </cell>
          <cell r="J51">
            <v>173.29</v>
          </cell>
          <cell r="K51">
            <v>0</v>
          </cell>
        </row>
        <row r="52">
          <cell r="F52">
            <v>0</v>
          </cell>
          <cell r="G52">
            <v>9680</v>
          </cell>
          <cell r="H52">
            <v>9680</v>
          </cell>
          <cell r="I52">
            <v>0</v>
          </cell>
          <cell r="J52">
            <v>9680</v>
          </cell>
          <cell r="K52">
            <v>0</v>
          </cell>
        </row>
        <row r="53">
          <cell r="F53">
            <v>5045709.88</v>
          </cell>
          <cell r="G53">
            <v>490296.83</v>
          </cell>
          <cell r="H53">
            <v>5536006.71</v>
          </cell>
          <cell r="I53">
            <v>-43399.98</v>
          </cell>
          <cell r="J53">
            <v>5492606.7300000004</v>
          </cell>
          <cell r="K53">
            <v>0</v>
          </cell>
        </row>
        <row r="55">
          <cell r="F55">
            <v>28162450</v>
          </cell>
          <cell r="G55">
            <v>-23674950</v>
          </cell>
          <cell r="H55">
            <v>4487500</v>
          </cell>
          <cell r="I55">
            <v>0</v>
          </cell>
          <cell r="J55">
            <v>4487500</v>
          </cell>
          <cell r="K55">
            <v>0</v>
          </cell>
        </row>
        <row r="56">
          <cell r="F56">
            <v>28162450</v>
          </cell>
          <cell r="G56">
            <v>-23674950</v>
          </cell>
          <cell r="H56">
            <v>4487500</v>
          </cell>
          <cell r="I56">
            <v>0</v>
          </cell>
          <cell r="J56">
            <v>4487500</v>
          </cell>
          <cell r="K56">
            <v>0</v>
          </cell>
        </row>
        <row r="58">
          <cell r="F58">
            <v>101554700</v>
          </cell>
          <cell r="G58">
            <v>0</v>
          </cell>
          <cell r="H58">
            <v>101554700</v>
          </cell>
          <cell r="I58">
            <v>0</v>
          </cell>
          <cell r="J58">
            <v>101554700</v>
          </cell>
          <cell r="K58">
            <v>0</v>
          </cell>
        </row>
        <row r="59">
          <cell r="F59">
            <v>101554700</v>
          </cell>
          <cell r="G59">
            <v>0</v>
          </cell>
          <cell r="H59">
            <v>101554700</v>
          </cell>
          <cell r="I59">
            <v>0</v>
          </cell>
          <cell r="J59">
            <v>101554700</v>
          </cell>
          <cell r="K59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8">
          <cell r="F68">
            <v>1393353.08</v>
          </cell>
          <cell r="G68">
            <v>120000</v>
          </cell>
          <cell r="H68">
            <v>1513353.08</v>
          </cell>
          <cell r="I68">
            <v>0</v>
          </cell>
          <cell r="J68">
            <v>1513353.08</v>
          </cell>
          <cell r="K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>
            <v>1393353.08</v>
          </cell>
          <cell r="G70">
            <v>120000</v>
          </cell>
          <cell r="H70">
            <v>1513353.08</v>
          </cell>
          <cell r="I70">
            <v>0</v>
          </cell>
          <cell r="J70">
            <v>1513353.08</v>
          </cell>
          <cell r="K70">
            <v>0</v>
          </cell>
        </row>
        <row r="72">
          <cell r="F72">
            <v>809750</v>
          </cell>
          <cell r="G72">
            <v>0</v>
          </cell>
          <cell r="H72">
            <v>809750</v>
          </cell>
          <cell r="I72">
            <v>0</v>
          </cell>
          <cell r="J72">
            <v>809750</v>
          </cell>
          <cell r="K72">
            <v>0</v>
          </cell>
        </row>
        <row r="73">
          <cell r="F73">
            <v>809750</v>
          </cell>
          <cell r="G73">
            <v>0</v>
          </cell>
          <cell r="H73">
            <v>809750</v>
          </cell>
          <cell r="I73">
            <v>0</v>
          </cell>
          <cell r="J73">
            <v>809750</v>
          </cell>
          <cell r="K73">
            <v>0</v>
          </cell>
        </row>
        <row r="75">
          <cell r="F75">
            <v>257251375.19</v>
          </cell>
          <cell r="G75">
            <v>412680</v>
          </cell>
          <cell r="H75">
            <v>257664055.19</v>
          </cell>
          <cell r="I75">
            <v>-46122.61</v>
          </cell>
          <cell r="J75">
            <v>257617932.58000001</v>
          </cell>
          <cell r="K75">
            <v>0</v>
          </cell>
        </row>
        <row r="76">
          <cell r="F76">
            <v>420000</v>
          </cell>
          <cell r="G76">
            <v>0</v>
          </cell>
          <cell r="H76">
            <v>420000</v>
          </cell>
          <cell r="I76">
            <v>0</v>
          </cell>
          <cell r="J76">
            <v>420000</v>
          </cell>
          <cell r="K76">
            <v>0</v>
          </cell>
        </row>
        <row r="77">
          <cell r="F77">
            <v>556252.92000000004</v>
          </cell>
          <cell r="G77">
            <v>0</v>
          </cell>
          <cell r="H77">
            <v>556252.92000000004</v>
          </cell>
          <cell r="I77">
            <v>-556252.92000000004</v>
          </cell>
          <cell r="J77">
            <v>0</v>
          </cell>
          <cell r="K77">
            <v>0</v>
          </cell>
        </row>
        <row r="78">
          <cell r="F78">
            <v>297000</v>
          </cell>
          <cell r="G78">
            <v>0</v>
          </cell>
          <cell r="H78">
            <v>297000</v>
          </cell>
          <cell r="I78">
            <v>0</v>
          </cell>
          <cell r="J78">
            <v>297000</v>
          </cell>
          <cell r="K78">
            <v>0</v>
          </cell>
        </row>
        <row r="79">
          <cell r="F79">
            <v>412680</v>
          </cell>
          <cell r="G79">
            <v>0</v>
          </cell>
          <cell r="H79">
            <v>412680</v>
          </cell>
          <cell r="I79">
            <v>0</v>
          </cell>
          <cell r="J79">
            <v>412680</v>
          </cell>
          <cell r="K79">
            <v>0</v>
          </cell>
        </row>
        <row r="80">
          <cell r="F80">
            <v>632000</v>
          </cell>
          <cell r="G80">
            <v>0</v>
          </cell>
          <cell r="H80">
            <v>632000</v>
          </cell>
          <cell r="I80">
            <v>0</v>
          </cell>
          <cell r="J80">
            <v>632000</v>
          </cell>
          <cell r="K80">
            <v>0</v>
          </cell>
        </row>
        <row r="81">
          <cell r="F81">
            <v>2755840</v>
          </cell>
          <cell r="G81">
            <v>0</v>
          </cell>
          <cell r="H81">
            <v>2755840</v>
          </cell>
          <cell r="I81">
            <v>0</v>
          </cell>
          <cell r="J81">
            <v>2755840</v>
          </cell>
          <cell r="K81">
            <v>0</v>
          </cell>
        </row>
        <row r="82">
          <cell r="F82">
            <v>24000</v>
          </cell>
          <cell r="G82">
            <v>0</v>
          </cell>
          <cell r="H82">
            <v>24000</v>
          </cell>
          <cell r="I82">
            <v>0</v>
          </cell>
          <cell r="J82">
            <v>24000</v>
          </cell>
          <cell r="K82">
            <v>0</v>
          </cell>
        </row>
        <row r="83">
          <cell r="F83">
            <v>160575</v>
          </cell>
          <cell r="G83">
            <v>0</v>
          </cell>
          <cell r="H83">
            <v>160575</v>
          </cell>
          <cell r="I83">
            <v>0</v>
          </cell>
          <cell r="J83">
            <v>160575</v>
          </cell>
          <cell r="K83">
            <v>0</v>
          </cell>
        </row>
        <row r="84">
          <cell r="F84">
            <v>6457922.5</v>
          </cell>
          <cell r="G84">
            <v>0</v>
          </cell>
          <cell r="H84">
            <v>6457922.5</v>
          </cell>
          <cell r="I84">
            <v>0</v>
          </cell>
          <cell r="J84">
            <v>6457922.5</v>
          </cell>
          <cell r="K84">
            <v>0</v>
          </cell>
        </row>
        <row r="85">
          <cell r="F85">
            <v>200000</v>
          </cell>
          <cell r="G85">
            <v>0</v>
          </cell>
          <cell r="H85">
            <v>200000</v>
          </cell>
          <cell r="I85">
            <v>0</v>
          </cell>
          <cell r="J85">
            <v>200000</v>
          </cell>
          <cell r="K85">
            <v>0</v>
          </cell>
        </row>
        <row r="86">
          <cell r="F86">
            <v>20000</v>
          </cell>
          <cell r="G86">
            <v>0</v>
          </cell>
          <cell r="H86">
            <v>20000</v>
          </cell>
          <cell r="I86">
            <v>0</v>
          </cell>
          <cell r="J86">
            <v>20000</v>
          </cell>
          <cell r="K86">
            <v>0</v>
          </cell>
        </row>
        <row r="87">
          <cell r="F87">
            <v>213630</v>
          </cell>
          <cell r="G87">
            <v>0</v>
          </cell>
          <cell r="H87">
            <v>213630</v>
          </cell>
          <cell r="I87">
            <v>-213630</v>
          </cell>
          <cell r="J87">
            <v>0</v>
          </cell>
          <cell r="K87">
            <v>0</v>
          </cell>
        </row>
        <row r="88">
          <cell r="F88">
            <v>269401275.61000001</v>
          </cell>
          <cell r="G88">
            <v>412680</v>
          </cell>
          <cell r="H88">
            <v>269813955.61000001</v>
          </cell>
          <cell r="I88">
            <v>-816005.53</v>
          </cell>
          <cell r="J88">
            <v>268997950.08000004</v>
          </cell>
          <cell r="K88">
            <v>0</v>
          </cell>
        </row>
        <row r="90">
          <cell r="F90">
            <v>-198435.74</v>
          </cell>
          <cell r="G90">
            <v>0</v>
          </cell>
          <cell r="H90">
            <v>-198435.74</v>
          </cell>
          <cell r="I90">
            <v>0</v>
          </cell>
          <cell r="J90">
            <v>-198435.74</v>
          </cell>
          <cell r="K90">
            <v>0</v>
          </cell>
        </row>
        <row r="91">
          <cell r="F91">
            <v>-36616.61</v>
          </cell>
          <cell r="G91">
            <v>0</v>
          </cell>
          <cell r="H91">
            <v>-36616.61</v>
          </cell>
          <cell r="I91">
            <v>0</v>
          </cell>
          <cell r="J91">
            <v>-36616.61</v>
          </cell>
          <cell r="K91">
            <v>0</v>
          </cell>
        </row>
        <row r="92">
          <cell r="F92">
            <v>-133965.22</v>
          </cell>
          <cell r="G92">
            <v>0</v>
          </cell>
          <cell r="H92">
            <v>-133965.22</v>
          </cell>
          <cell r="I92">
            <v>0</v>
          </cell>
          <cell r="J92">
            <v>-133965.22</v>
          </cell>
          <cell r="K92">
            <v>0</v>
          </cell>
        </row>
        <row r="93">
          <cell r="F93">
            <v>-369017.57</v>
          </cell>
          <cell r="G93">
            <v>0</v>
          </cell>
          <cell r="H93">
            <v>-369017.57</v>
          </cell>
          <cell r="I93">
            <v>0</v>
          </cell>
          <cell r="J93">
            <v>-369017.57</v>
          </cell>
          <cell r="K93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213630</v>
          </cell>
          <cell r="J100">
            <v>213630</v>
          </cell>
          <cell r="K100">
            <v>0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213630</v>
          </cell>
          <cell r="J101">
            <v>213630</v>
          </cell>
          <cell r="K101">
            <v>0</v>
          </cell>
        </row>
        <row r="103">
          <cell r="F103">
            <v>10000</v>
          </cell>
          <cell r="G103">
            <v>0</v>
          </cell>
          <cell r="H103">
            <v>10000</v>
          </cell>
          <cell r="I103">
            <v>0</v>
          </cell>
          <cell r="J103">
            <v>10000</v>
          </cell>
          <cell r="K103">
            <v>0</v>
          </cell>
        </row>
        <row r="104">
          <cell r="F104">
            <v>600</v>
          </cell>
          <cell r="G104">
            <v>0</v>
          </cell>
          <cell r="H104">
            <v>600</v>
          </cell>
          <cell r="I104">
            <v>0</v>
          </cell>
          <cell r="J104">
            <v>600</v>
          </cell>
          <cell r="K104">
            <v>0</v>
          </cell>
        </row>
        <row r="105">
          <cell r="F105">
            <v>46200</v>
          </cell>
          <cell r="G105">
            <v>0</v>
          </cell>
          <cell r="H105">
            <v>46200</v>
          </cell>
          <cell r="I105">
            <v>0</v>
          </cell>
          <cell r="J105">
            <v>46200</v>
          </cell>
          <cell r="K105">
            <v>0</v>
          </cell>
        </row>
        <row r="106">
          <cell r="F106">
            <v>184800</v>
          </cell>
          <cell r="G106">
            <v>0</v>
          </cell>
          <cell r="H106">
            <v>184800</v>
          </cell>
          <cell r="I106">
            <v>0</v>
          </cell>
          <cell r="J106">
            <v>184800</v>
          </cell>
          <cell r="K106">
            <v>0</v>
          </cell>
        </row>
        <row r="107">
          <cell r="F107">
            <v>60000</v>
          </cell>
          <cell r="G107">
            <v>0</v>
          </cell>
          <cell r="H107">
            <v>60000</v>
          </cell>
          <cell r="I107">
            <v>0</v>
          </cell>
          <cell r="J107">
            <v>60000</v>
          </cell>
          <cell r="K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F109">
            <v>301600</v>
          </cell>
          <cell r="G109">
            <v>0</v>
          </cell>
          <cell r="H109">
            <v>301600</v>
          </cell>
          <cell r="I109">
            <v>0</v>
          </cell>
          <cell r="J109">
            <v>301600</v>
          </cell>
          <cell r="K109">
            <v>0</v>
          </cell>
        </row>
        <row r="111">
          <cell r="F111">
            <v>0</v>
          </cell>
          <cell r="G111">
            <v>1297923.48</v>
          </cell>
          <cell r="H111">
            <v>1297923.48</v>
          </cell>
          <cell r="I111">
            <v>556252.92000000004</v>
          </cell>
          <cell r="J111">
            <v>1854176.4</v>
          </cell>
          <cell r="K111">
            <v>0</v>
          </cell>
        </row>
        <row r="112">
          <cell r="F112">
            <v>0</v>
          </cell>
          <cell r="G112">
            <v>1297923.48</v>
          </cell>
          <cell r="H112">
            <v>1297923.48</v>
          </cell>
          <cell r="I112">
            <v>556252.92000000004</v>
          </cell>
          <cell r="J112">
            <v>1854176.4</v>
          </cell>
          <cell r="K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6">
          <cell r="F116">
            <v>-1070</v>
          </cell>
          <cell r="G116">
            <v>0</v>
          </cell>
          <cell r="H116">
            <v>-1070</v>
          </cell>
          <cell r="I116">
            <v>0</v>
          </cell>
          <cell r="J116">
            <v>-1070</v>
          </cell>
          <cell r="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>
            <v>-1646996.16</v>
          </cell>
          <cell r="G119">
            <v>0</v>
          </cell>
          <cell r="H119">
            <v>-1646996.16</v>
          </cell>
          <cell r="I119">
            <v>0</v>
          </cell>
          <cell r="J119">
            <v>-1646996.16</v>
          </cell>
          <cell r="K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>
            <v>-185377.5</v>
          </cell>
          <cell r="G121">
            <v>0</v>
          </cell>
          <cell r="H121">
            <v>-185377.5</v>
          </cell>
          <cell r="I121">
            <v>0</v>
          </cell>
          <cell r="J121">
            <v>-185377.5</v>
          </cell>
          <cell r="K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>
            <v>-53881.99</v>
          </cell>
          <cell r="G123">
            <v>0</v>
          </cell>
          <cell r="H123">
            <v>-53881.99</v>
          </cell>
          <cell r="I123">
            <v>0</v>
          </cell>
          <cell r="J123">
            <v>-53881.99</v>
          </cell>
          <cell r="K123">
            <v>0</v>
          </cell>
        </row>
        <row r="124">
          <cell r="F124">
            <v>-764408</v>
          </cell>
          <cell r="G124">
            <v>0</v>
          </cell>
          <cell r="H124">
            <v>-764408</v>
          </cell>
          <cell r="I124">
            <v>0</v>
          </cell>
          <cell r="J124">
            <v>-764408</v>
          </cell>
          <cell r="K124">
            <v>0</v>
          </cell>
        </row>
        <row r="125">
          <cell r="F125">
            <v>-386270</v>
          </cell>
          <cell r="G125">
            <v>0</v>
          </cell>
          <cell r="H125">
            <v>-386270</v>
          </cell>
          <cell r="I125">
            <v>0</v>
          </cell>
          <cell r="J125">
            <v>-386270</v>
          </cell>
          <cell r="K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>
            <v>-425004</v>
          </cell>
          <cell r="G127">
            <v>0</v>
          </cell>
          <cell r="H127">
            <v>-425004</v>
          </cell>
          <cell r="I127">
            <v>0</v>
          </cell>
          <cell r="J127">
            <v>-425004</v>
          </cell>
          <cell r="K127">
            <v>0</v>
          </cell>
        </row>
        <row r="128">
          <cell r="F128">
            <v>-28034</v>
          </cell>
          <cell r="G128">
            <v>0</v>
          </cell>
          <cell r="H128">
            <v>-28034</v>
          </cell>
          <cell r="I128">
            <v>0</v>
          </cell>
          <cell r="J128">
            <v>-28034</v>
          </cell>
          <cell r="K128">
            <v>0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>
            <v>-9715.6</v>
          </cell>
          <cell r="G130">
            <v>0</v>
          </cell>
          <cell r="H130">
            <v>-9715.6</v>
          </cell>
          <cell r="I130">
            <v>0</v>
          </cell>
          <cell r="J130">
            <v>-9715.6</v>
          </cell>
          <cell r="K130">
            <v>0</v>
          </cell>
        </row>
        <row r="131">
          <cell r="F131">
            <v>-214000</v>
          </cell>
          <cell r="G131">
            <v>0</v>
          </cell>
          <cell r="H131">
            <v>-214000</v>
          </cell>
          <cell r="I131">
            <v>0</v>
          </cell>
          <cell r="J131">
            <v>-214000</v>
          </cell>
          <cell r="K131">
            <v>0</v>
          </cell>
        </row>
        <row r="132">
          <cell r="F132">
            <v>-12840</v>
          </cell>
          <cell r="G132">
            <v>0</v>
          </cell>
          <cell r="H132">
            <v>-12840</v>
          </cell>
          <cell r="I132">
            <v>0</v>
          </cell>
          <cell r="J132">
            <v>-12840</v>
          </cell>
          <cell r="K132">
            <v>0</v>
          </cell>
        </row>
        <row r="133">
          <cell r="F133">
            <v>-51397878</v>
          </cell>
          <cell r="G133">
            <v>0</v>
          </cell>
          <cell r="H133">
            <v>-51397878</v>
          </cell>
          <cell r="I133">
            <v>0</v>
          </cell>
          <cell r="J133">
            <v>-51397878</v>
          </cell>
          <cell r="K133">
            <v>0</v>
          </cell>
        </row>
        <row r="134">
          <cell r="F134">
            <v>-2908.95</v>
          </cell>
          <cell r="G134">
            <v>0</v>
          </cell>
          <cell r="H134">
            <v>-2908.95</v>
          </cell>
          <cell r="I134">
            <v>0</v>
          </cell>
          <cell r="J134">
            <v>-2908.95</v>
          </cell>
          <cell r="K134">
            <v>0</v>
          </cell>
        </row>
        <row r="135">
          <cell r="F135">
            <v>-7931978.8799999999</v>
          </cell>
          <cell r="G135">
            <v>0</v>
          </cell>
          <cell r="H135">
            <v>-7931978.8799999999</v>
          </cell>
          <cell r="I135">
            <v>0</v>
          </cell>
          <cell r="J135">
            <v>-7931978.8799999999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>
            <v>-211041689.03999999</v>
          </cell>
          <cell r="G137">
            <v>0</v>
          </cell>
          <cell r="H137">
            <v>-211041689.03999999</v>
          </cell>
          <cell r="I137">
            <v>0</v>
          </cell>
          <cell r="J137">
            <v>-211041689.03999999</v>
          </cell>
          <cell r="K137">
            <v>0</v>
          </cell>
        </row>
        <row r="138">
          <cell r="F138">
            <v>0</v>
          </cell>
          <cell r="G138">
            <v>-2272665.71</v>
          </cell>
          <cell r="H138">
            <v>-2272665.71</v>
          </cell>
          <cell r="I138">
            <v>0</v>
          </cell>
          <cell r="J138">
            <v>-2272665.71</v>
          </cell>
          <cell r="K138">
            <v>0</v>
          </cell>
        </row>
        <row r="139">
          <cell r="F139">
            <v>-651</v>
          </cell>
          <cell r="G139">
            <v>0</v>
          </cell>
          <cell r="H139">
            <v>-651</v>
          </cell>
          <cell r="I139">
            <v>0</v>
          </cell>
          <cell r="J139">
            <v>-651</v>
          </cell>
          <cell r="K139">
            <v>0</v>
          </cell>
        </row>
        <row r="140">
          <cell r="F140">
            <v>-32298.73</v>
          </cell>
          <cell r="G140">
            <v>0</v>
          </cell>
          <cell r="H140">
            <v>-32298.73</v>
          </cell>
          <cell r="I140">
            <v>0</v>
          </cell>
          <cell r="J140">
            <v>-32298.73</v>
          </cell>
          <cell r="K140">
            <v>0</v>
          </cell>
        </row>
        <row r="141">
          <cell r="F141">
            <v>-274135001.85000002</v>
          </cell>
          <cell r="G141">
            <v>-2272665.71</v>
          </cell>
          <cell r="H141">
            <v>-276407667.56</v>
          </cell>
          <cell r="I141">
            <v>0</v>
          </cell>
          <cell r="J141">
            <v>-276407667.56</v>
          </cell>
          <cell r="K141">
            <v>0</v>
          </cell>
        </row>
        <row r="143">
          <cell r="F143">
            <v>-168117</v>
          </cell>
          <cell r="G143">
            <v>-180000</v>
          </cell>
          <cell r="H143">
            <v>-348117</v>
          </cell>
          <cell r="I143">
            <v>0</v>
          </cell>
          <cell r="J143">
            <v>-348117</v>
          </cell>
          <cell r="K143">
            <v>0</v>
          </cell>
        </row>
        <row r="144">
          <cell r="F144">
            <v>-907.2</v>
          </cell>
          <cell r="G144">
            <v>0</v>
          </cell>
          <cell r="H144">
            <v>-907.2</v>
          </cell>
          <cell r="I144">
            <v>0</v>
          </cell>
          <cell r="J144">
            <v>-907.2</v>
          </cell>
          <cell r="K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>
            <v>-28497</v>
          </cell>
          <cell r="G146">
            <v>0</v>
          </cell>
          <cell r="H146">
            <v>-28497</v>
          </cell>
          <cell r="I146">
            <v>0</v>
          </cell>
          <cell r="J146">
            <v>-28497</v>
          </cell>
          <cell r="K146">
            <v>0</v>
          </cell>
        </row>
        <row r="147">
          <cell r="F147">
            <v>-27132</v>
          </cell>
          <cell r="G147">
            <v>0</v>
          </cell>
          <cell r="H147">
            <v>-27132</v>
          </cell>
          <cell r="I147">
            <v>0</v>
          </cell>
          <cell r="J147">
            <v>-27132</v>
          </cell>
          <cell r="K147">
            <v>0</v>
          </cell>
        </row>
        <row r="148">
          <cell r="F148">
            <v>-3586.66</v>
          </cell>
          <cell r="G148">
            <v>0</v>
          </cell>
          <cell r="H148">
            <v>-3586.66</v>
          </cell>
          <cell r="I148">
            <v>0</v>
          </cell>
          <cell r="J148">
            <v>-3586.66</v>
          </cell>
          <cell r="K148">
            <v>0</v>
          </cell>
        </row>
        <row r="149">
          <cell r="F149">
            <v>-26966.68</v>
          </cell>
          <cell r="G149">
            <v>0</v>
          </cell>
          <cell r="H149">
            <v>-26966.68</v>
          </cell>
          <cell r="I149">
            <v>0</v>
          </cell>
          <cell r="J149">
            <v>-26966.68</v>
          </cell>
          <cell r="K149">
            <v>0</v>
          </cell>
        </row>
        <row r="150">
          <cell r="F150">
            <v>-121755.63</v>
          </cell>
          <cell r="G150">
            <v>0</v>
          </cell>
          <cell r="H150">
            <v>-121755.63</v>
          </cell>
          <cell r="I150">
            <v>0</v>
          </cell>
          <cell r="J150">
            <v>-121755.63</v>
          </cell>
          <cell r="K150">
            <v>0</v>
          </cell>
        </row>
        <row r="151">
          <cell r="F151">
            <v>-376962.17</v>
          </cell>
          <cell r="G151">
            <v>-180000</v>
          </cell>
          <cell r="H151">
            <v>-556962.17000000004</v>
          </cell>
          <cell r="I151">
            <v>0</v>
          </cell>
          <cell r="J151">
            <v>-556962.17000000004</v>
          </cell>
          <cell r="K151">
            <v>0</v>
          </cell>
        </row>
        <row r="153">
          <cell r="F153">
            <v>-28775250</v>
          </cell>
          <cell r="G153">
            <v>0</v>
          </cell>
          <cell r="H153">
            <v>-28775250</v>
          </cell>
          <cell r="I153">
            <v>0</v>
          </cell>
          <cell r="J153">
            <v>-28775250</v>
          </cell>
          <cell r="K153">
            <v>0</v>
          </cell>
        </row>
        <row r="154">
          <cell r="F154">
            <v>-28775250</v>
          </cell>
          <cell r="G154">
            <v>0</v>
          </cell>
          <cell r="H154">
            <v>-28775250</v>
          </cell>
          <cell r="I154">
            <v>0</v>
          </cell>
          <cell r="J154">
            <v>-28775250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-3194232.96</v>
          </cell>
          <cell r="J160">
            <v>-3194232.96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32840.120000000003</v>
          </cell>
          <cell r="J161">
            <v>32840.120000000003</v>
          </cell>
          <cell r="K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-3161392.84</v>
          </cell>
          <cell r="J162">
            <v>-3161392.84</v>
          </cell>
          <cell r="K162">
            <v>0</v>
          </cell>
        </row>
        <row r="164">
          <cell r="F164">
            <v>-208650</v>
          </cell>
          <cell r="G164">
            <v>0</v>
          </cell>
          <cell r="H164">
            <v>-208650</v>
          </cell>
          <cell r="I164">
            <v>91650</v>
          </cell>
          <cell r="J164">
            <v>-117000</v>
          </cell>
          <cell r="K164">
            <v>0</v>
          </cell>
        </row>
        <row r="165">
          <cell r="F165">
            <v>-8385930</v>
          </cell>
          <cell r="G165">
            <v>0</v>
          </cell>
          <cell r="H165">
            <v>-8385930</v>
          </cell>
          <cell r="I165">
            <v>3116232.96</v>
          </cell>
          <cell r="J165">
            <v>-5269697.04</v>
          </cell>
          <cell r="K165">
            <v>0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38647.339999999997</v>
          </cell>
          <cell r="J166">
            <v>38647.339999999997</v>
          </cell>
          <cell r="K166">
            <v>0</v>
          </cell>
        </row>
        <row r="167">
          <cell r="F167">
            <v>-8594580</v>
          </cell>
          <cell r="G167">
            <v>0</v>
          </cell>
          <cell r="H167">
            <v>-8594580</v>
          </cell>
          <cell r="I167">
            <v>3246530.3</v>
          </cell>
          <cell r="J167">
            <v>-5348049.7</v>
          </cell>
          <cell r="K167">
            <v>0</v>
          </cell>
        </row>
        <row r="169">
          <cell r="F169">
            <v>-136174950</v>
          </cell>
          <cell r="G169">
            <v>23674950</v>
          </cell>
          <cell r="H169">
            <v>-112500000</v>
          </cell>
          <cell r="I169">
            <v>0</v>
          </cell>
          <cell r="J169">
            <v>-112500000</v>
          </cell>
          <cell r="K169">
            <v>0</v>
          </cell>
        </row>
        <row r="170">
          <cell r="F170">
            <v>-136174950</v>
          </cell>
          <cell r="G170">
            <v>23674950</v>
          </cell>
          <cell r="H170">
            <v>-112500000</v>
          </cell>
          <cell r="I170">
            <v>0</v>
          </cell>
          <cell r="J170">
            <v>-112500000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7">
          <cell r="F177">
            <v>2695608</v>
          </cell>
          <cell r="G177">
            <v>0</v>
          </cell>
          <cell r="H177">
            <v>2695608</v>
          </cell>
          <cell r="I177">
            <v>0</v>
          </cell>
          <cell r="J177">
            <v>2695608</v>
          </cell>
          <cell r="K177">
            <v>0</v>
          </cell>
        </row>
        <row r="178">
          <cell r="F178">
            <v>50782</v>
          </cell>
          <cell r="G178">
            <v>0</v>
          </cell>
          <cell r="H178">
            <v>50782</v>
          </cell>
          <cell r="I178">
            <v>0</v>
          </cell>
          <cell r="J178">
            <v>50782</v>
          </cell>
          <cell r="K178">
            <v>0</v>
          </cell>
        </row>
        <row r="179">
          <cell r="F179">
            <v>46380</v>
          </cell>
          <cell r="G179">
            <v>0</v>
          </cell>
          <cell r="H179">
            <v>46380</v>
          </cell>
          <cell r="I179">
            <v>0</v>
          </cell>
          <cell r="J179">
            <v>46380</v>
          </cell>
          <cell r="K179">
            <v>0</v>
          </cell>
        </row>
        <row r="180">
          <cell r="F180">
            <v>15748.25</v>
          </cell>
          <cell r="G180">
            <v>0</v>
          </cell>
          <cell r="H180">
            <v>15748.25</v>
          </cell>
          <cell r="I180">
            <v>0</v>
          </cell>
          <cell r="J180">
            <v>15748.25</v>
          </cell>
          <cell r="K180">
            <v>0</v>
          </cell>
        </row>
        <row r="181">
          <cell r="F181">
            <v>110000</v>
          </cell>
          <cell r="G181">
            <v>0</v>
          </cell>
          <cell r="H181">
            <v>110000</v>
          </cell>
          <cell r="I181">
            <v>0</v>
          </cell>
          <cell r="J181">
            <v>110000</v>
          </cell>
          <cell r="K181">
            <v>0</v>
          </cell>
        </row>
        <row r="182">
          <cell r="F182">
            <v>61400</v>
          </cell>
          <cell r="G182">
            <v>0</v>
          </cell>
          <cell r="H182">
            <v>61400</v>
          </cell>
          <cell r="I182">
            <v>0</v>
          </cell>
          <cell r="J182">
            <v>61400</v>
          </cell>
          <cell r="K182">
            <v>0</v>
          </cell>
        </row>
        <row r="183">
          <cell r="F183">
            <v>2979918.25</v>
          </cell>
          <cell r="G183">
            <v>0</v>
          </cell>
          <cell r="H183">
            <v>2979918.25</v>
          </cell>
          <cell r="I183">
            <v>0</v>
          </cell>
          <cell r="J183">
            <v>2979918.25</v>
          </cell>
          <cell r="K183">
            <v>0</v>
          </cell>
        </row>
        <row r="185">
          <cell r="F185">
            <v>122047.65</v>
          </cell>
          <cell r="G185">
            <v>0</v>
          </cell>
          <cell r="H185">
            <v>122047.65</v>
          </cell>
          <cell r="I185">
            <v>0</v>
          </cell>
          <cell r="J185">
            <v>122047.65</v>
          </cell>
          <cell r="K185">
            <v>0</v>
          </cell>
        </row>
        <row r="186">
          <cell r="F186">
            <v>103688</v>
          </cell>
          <cell r="G186">
            <v>0</v>
          </cell>
          <cell r="H186">
            <v>103688</v>
          </cell>
          <cell r="I186">
            <v>0</v>
          </cell>
          <cell r="J186">
            <v>103688</v>
          </cell>
          <cell r="K186">
            <v>0</v>
          </cell>
        </row>
        <row r="187">
          <cell r="F187">
            <v>40802.339999999997</v>
          </cell>
          <cell r="G187">
            <v>0</v>
          </cell>
          <cell r="H187">
            <v>40802.339999999997</v>
          </cell>
          <cell r="I187">
            <v>0</v>
          </cell>
          <cell r="J187">
            <v>40802.339999999997</v>
          </cell>
          <cell r="K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F189">
            <v>4840</v>
          </cell>
          <cell r="G189">
            <v>0</v>
          </cell>
          <cell r="H189">
            <v>4840</v>
          </cell>
          <cell r="I189">
            <v>0</v>
          </cell>
          <cell r="J189">
            <v>4840</v>
          </cell>
          <cell r="K189">
            <v>0</v>
          </cell>
        </row>
        <row r="190">
          <cell r="F190">
            <v>25371.119999999999</v>
          </cell>
          <cell r="G190">
            <v>0</v>
          </cell>
          <cell r="H190">
            <v>25371.119999999999</v>
          </cell>
          <cell r="I190">
            <v>0</v>
          </cell>
          <cell r="J190">
            <v>25371.119999999999</v>
          </cell>
          <cell r="K190">
            <v>0</v>
          </cell>
        </row>
        <row r="191">
          <cell r="F191">
            <v>346944.8</v>
          </cell>
          <cell r="G191">
            <v>0</v>
          </cell>
          <cell r="H191">
            <v>346944.8</v>
          </cell>
          <cell r="I191">
            <v>0</v>
          </cell>
          <cell r="J191">
            <v>346944.8</v>
          </cell>
          <cell r="K191">
            <v>0</v>
          </cell>
        </row>
        <row r="192">
          <cell r="F192">
            <v>1100</v>
          </cell>
          <cell r="G192">
            <v>0</v>
          </cell>
          <cell r="H192">
            <v>1100</v>
          </cell>
          <cell r="I192">
            <v>0</v>
          </cell>
          <cell r="J192">
            <v>1100</v>
          </cell>
          <cell r="K192">
            <v>0</v>
          </cell>
        </row>
        <row r="193">
          <cell r="F193">
            <v>21220.98</v>
          </cell>
          <cell r="G193">
            <v>0</v>
          </cell>
          <cell r="H193">
            <v>21220.98</v>
          </cell>
          <cell r="I193">
            <v>0</v>
          </cell>
          <cell r="J193">
            <v>21220.98</v>
          </cell>
          <cell r="K193">
            <v>0</v>
          </cell>
        </row>
        <row r="194">
          <cell r="F194">
            <v>36616.61</v>
          </cell>
          <cell r="G194">
            <v>0</v>
          </cell>
          <cell r="H194">
            <v>36616.61</v>
          </cell>
          <cell r="I194">
            <v>0</v>
          </cell>
          <cell r="J194">
            <v>36616.61</v>
          </cell>
          <cell r="K194">
            <v>0</v>
          </cell>
        </row>
        <row r="195">
          <cell r="F195">
            <v>198435.74</v>
          </cell>
          <cell r="G195">
            <v>0</v>
          </cell>
          <cell r="H195">
            <v>198435.74</v>
          </cell>
          <cell r="I195">
            <v>0</v>
          </cell>
          <cell r="J195">
            <v>198435.74</v>
          </cell>
          <cell r="K195">
            <v>0</v>
          </cell>
        </row>
        <row r="196">
          <cell r="F196">
            <v>133965.22</v>
          </cell>
          <cell r="G196">
            <v>0</v>
          </cell>
          <cell r="H196">
            <v>133965.22</v>
          </cell>
          <cell r="I196">
            <v>0</v>
          </cell>
          <cell r="J196">
            <v>133965.22</v>
          </cell>
          <cell r="K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F198">
            <v>3270</v>
          </cell>
          <cell r="G198">
            <v>0</v>
          </cell>
          <cell r="H198">
            <v>3270</v>
          </cell>
          <cell r="I198">
            <v>0</v>
          </cell>
          <cell r="J198">
            <v>3270</v>
          </cell>
          <cell r="K198">
            <v>0</v>
          </cell>
        </row>
        <row r="199">
          <cell r="F199">
            <v>212889.95</v>
          </cell>
          <cell r="G199">
            <v>0</v>
          </cell>
          <cell r="H199">
            <v>212889.95</v>
          </cell>
          <cell r="I199">
            <v>0</v>
          </cell>
          <cell r="J199">
            <v>212889.95</v>
          </cell>
          <cell r="K199">
            <v>0</v>
          </cell>
        </row>
        <row r="200">
          <cell r="F200">
            <v>88473.25</v>
          </cell>
          <cell r="G200">
            <v>0</v>
          </cell>
          <cell r="H200">
            <v>88473.25</v>
          </cell>
          <cell r="I200">
            <v>0</v>
          </cell>
          <cell r="J200">
            <v>88473.25</v>
          </cell>
          <cell r="K200">
            <v>0</v>
          </cell>
        </row>
        <row r="201">
          <cell r="F201">
            <v>1.24</v>
          </cell>
          <cell r="G201">
            <v>0</v>
          </cell>
          <cell r="H201">
            <v>1.24</v>
          </cell>
          <cell r="I201">
            <v>0</v>
          </cell>
          <cell r="J201">
            <v>1.24</v>
          </cell>
          <cell r="K201">
            <v>0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F203">
            <v>27078</v>
          </cell>
          <cell r="G203">
            <v>28790.080000000002</v>
          </cell>
          <cell r="H203">
            <v>55868.08</v>
          </cell>
          <cell r="I203">
            <v>0</v>
          </cell>
          <cell r="J203">
            <v>55868.08</v>
          </cell>
          <cell r="K203">
            <v>0</v>
          </cell>
        </row>
        <row r="204">
          <cell r="F204">
            <v>43866.13</v>
          </cell>
          <cell r="G204">
            <v>0</v>
          </cell>
          <cell r="H204">
            <v>43866.13</v>
          </cell>
          <cell r="I204">
            <v>0</v>
          </cell>
          <cell r="J204">
            <v>43866.13</v>
          </cell>
          <cell r="K204">
            <v>0</v>
          </cell>
        </row>
        <row r="205">
          <cell r="F205">
            <v>48803.58</v>
          </cell>
          <cell r="G205">
            <v>0</v>
          </cell>
          <cell r="H205">
            <v>48803.58</v>
          </cell>
          <cell r="I205">
            <v>0</v>
          </cell>
          <cell r="J205">
            <v>48803.58</v>
          </cell>
          <cell r="K205">
            <v>0</v>
          </cell>
        </row>
        <row r="206">
          <cell r="F206">
            <v>400000</v>
          </cell>
          <cell r="G206">
            <v>0</v>
          </cell>
          <cell r="H206">
            <v>400000</v>
          </cell>
          <cell r="I206">
            <v>0</v>
          </cell>
          <cell r="J206">
            <v>400000</v>
          </cell>
          <cell r="K206">
            <v>0</v>
          </cell>
        </row>
        <row r="207">
          <cell r="F207">
            <v>209590.06</v>
          </cell>
          <cell r="G207">
            <v>-21280</v>
          </cell>
          <cell r="H207">
            <v>188310.06</v>
          </cell>
          <cell r="I207">
            <v>0</v>
          </cell>
          <cell r="J207">
            <v>188310.06</v>
          </cell>
          <cell r="K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>
            <v>16007.49</v>
          </cell>
          <cell r="G209">
            <v>0</v>
          </cell>
          <cell r="H209">
            <v>16007.49</v>
          </cell>
          <cell r="I209">
            <v>0</v>
          </cell>
          <cell r="J209">
            <v>16007.49</v>
          </cell>
          <cell r="K209">
            <v>0</v>
          </cell>
        </row>
        <row r="210">
          <cell r="F210">
            <v>74524.59</v>
          </cell>
          <cell r="G210">
            <v>0</v>
          </cell>
          <cell r="H210">
            <v>74524.59</v>
          </cell>
          <cell r="I210">
            <v>0</v>
          </cell>
          <cell r="J210">
            <v>74524.59</v>
          </cell>
          <cell r="K210">
            <v>0</v>
          </cell>
        </row>
        <row r="211">
          <cell r="F211">
            <v>18101.23</v>
          </cell>
          <cell r="G211">
            <v>0</v>
          </cell>
          <cell r="H211">
            <v>18101.23</v>
          </cell>
          <cell r="I211">
            <v>0</v>
          </cell>
          <cell r="J211">
            <v>18101.23</v>
          </cell>
          <cell r="K211">
            <v>0</v>
          </cell>
        </row>
        <row r="212">
          <cell r="F212">
            <v>550</v>
          </cell>
          <cell r="G212">
            <v>0</v>
          </cell>
          <cell r="H212">
            <v>550</v>
          </cell>
          <cell r="I212">
            <v>0</v>
          </cell>
          <cell r="J212">
            <v>550</v>
          </cell>
          <cell r="K212">
            <v>0</v>
          </cell>
        </row>
        <row r="213">
          <cell r="F213">
            <v>307423.84999999998</v>
          </cell>
          <cell r="G213">
            <v>0</v>
          </cell>
          <cell r="H213">
            <v>307423.84999999998</v>
          </cell>
          <cell r="I213">
            <v>0</v>
          </cell>
          <cell r="J213">
            <v>307423.84999999998</v>
          </cell>
          <cell r="K213">
            <v>0</v>
          </cell>
        </row>
        <row r="214">
          <cell r="F214">
            <v>32.869999999999997</v>
          </cell>
          <cell r="G214">
            <v>0</v>
          </cell>
          <cell r="H214">
            <v>32.869999999999997</v>
          </cell>
          <cell r="I214">
            <v>0</v>
          </cell>
          <cell r="J214">
            <v>32.869999999999997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>
            <v>269363.5</v>
          </cell>
          <cell r="G216">
            <v>0</v>
          </cell>
          <cell r="H216">
            <v>269363.5</v>
          </cell>
          <cell r="I216">
            <v>0</v>
          </cell>
          <cell r="J216">
            <v>269363.5</v>
          </cell>
          <cell r="K216">
            <v>0</v>
          </cell>
        </row>
        <row r="217">
          <cell r="F217">
            <v>577500</v>
          </cell>
          <cell r="G217">
            <v>0</v>
          </cell>
          <cell r="H217">
            <v>577500</v>
          </cell>
          <cell r="I217">
            <v>0</v>
          </cell>
          <cell r="J217">
            <v>577500</v>
          </cell>
          <cell r="K217">
            <v>0</v>
          </cell>
        </row>
        <row r="218">
          <cell r="F218">
            <v>112850</v>
          </cell>
          <cell r="G218">
            <v>0</v>
          </cell>
          <cell r="H218">
            <v>112850</v>
          </cell>
          <cell r="I218">
            <v>0</v>
          </cell>
          <cell r="J218">
            <v>112850</v>
          </cell>
          <cell r="K218">
            <v>0</v>
          </cell>
        </row>
        <row r="219">
          <cell r="F219">
            <v>24000</v>
          </cell>
          <cell r="G219">
            <v>0</v>
          </cell>
          <cell r="H219">
            <v>24000</v>
          </cell>
          <cell r="I219">
            <v>0</v>
          </cell>
          <cell r="J219">
            <v>24000</v>
          </cell>
          <cell r="K219">
            <v>0</v>
          </cell>
        </row>
        <row r="220">
          <cell r="F220">
            <v>30631.58</v>
          </cell>
          <cell r="G220">
            <v>0</v>
          </cell>
          <cell r="H220">
            <v>30631.58</v>
          </cell>
          <cell r="I220">
            <v>0</v>
          </cell>
          <cell r="J220">
            <v>30631.58</v>
          </cell>
          <cell r="K220">
            <v>0</v>
          </cell>
        </row>
        <row r="221">
          <cell r="F221">
            <v>30000</v>
          </cell>
          <cell r="G221">
            <v>0</v>
          </cell>
          <cell r="H221">
            <v>30000</v>
          </cell>
          <cell r="I221">
            <v>0</v>
          </cell>
          <cell r="J221">
            <v>30000</v>
          </cell>
          <cell r="K221">
            <v>0</v>
          </cell>
        </row>
        <row r="222">
          <cell r="F222">
            <v>24257.01</v>
          </cell>
          <cell r="G222">
            <v>0</v>
          </cell>
          <cell r="H222">
            <v>24257.01</v>
          </cell>
          <cell r="I222">
            <v>0</v>
          </cell>
          <cell r="J222">
            <v>24257.01</v>
          </cell>
          <cell r="K222">
            <v>0</v>
          </cell>
        </row>
        <row r="223">
          <cell r="F223">
            <v>55560.01</v>
          </cell>
          <cell r="G223">
            <v>0</v>
          </cell>
          <cell r="H223">
            <v>55560.01</v>
          </cell>
          <cell r="I223">
            <v>0</v>
          </cell>
          <cell r="J223">
            <v>55560.01</v>
          </cell>
          <cell r="K223">
            <v>0</v>
          </cell>
        </row>
        <row r="224">
          <cell r="F224">
            <v>2.7</v>
          </cell>
          <cell r="G224">
            <v>0</v>
          </cell>
          <cell r="H224">
            <v>2.7</v>
          </cell>
          <cell r="I224">
            <v>0</v>
          </cell>
          <cell r="J224">
            <v>2.7</v>
          </cell>
          <cell r="K224">
            <v>0</v>
          </cell>
        </row>
        <row r="225">
          <cell r="F225">
            <v>35082.42</v>
          </cell>
          <cell r="G225">
            <v>0</v>
          </cell>
          <cell r="H225">
            <v>35082.42</v>
          </cell>
          <cell r="I225">
            <v>0</v>
          </cell>
          <cell r="J225">
            <v>35082.42</v>
          </cell>
          <cell r="K225">
            <v>0</v>
          </cell>
        </row>
        <row r="226">
          <cell r="F226">
            <v>39162.239999999998</v>
          </cell>
          <cell r="G226">
            <v>0</v>
          </cell>
          <cell r="H226">
            <v>39162.239999999998</v>
          </cell>
          <cell r="I226">
            <v>0</v>
          </cell>
          <cell r="J226">
            <v>39162.239999999998</v>
          </cell>
          <cell r="K226">
            <v>0</v>
          </cell>
        </row>
        <row r="227">
          <cell r="F227">
            <v>33700</v>
          </cell>
          <cell r="G227">
            <v>0</v>
          </cell>
          <cell r="H227">
            <v>33700</v>
          </cell>
          <cell r="I227">
            <v>0</v>
          </cell>
          <cell r="J227">
            <v>33700</v>
          </cell>
          <cell r="K227">
            <v>0</v>
          </cell>
        </row>
        <row r="228">
          <cell r="F228">
            <v>2198.9299999999998</v>
          </cell>
          <cell r="G228">
            <v>0</v>
          </cell>
          <cell r="H228">
            <v>2198.9299999999998</v>
          </cell>
          <cell r="I228">
            <v>0</v>
          </cell>
          <cell r="J228">
            <v>2198.9299999999998</v>
          </cell>
          <cell r="K228">
            <v>0</v>
          </cell>
        </row>
        <row r="229">
          <cell r="F229">
            <v>209990</v>
          </cell>
          <cell r="G229">
            <v>0</v>
          </cell>
          <cell r="H229">
            <v>209990</v>
          </cell>
          <cell r="I229">
            <v>0</v>
          </cell>
          <cell r="J229">
            <v>209990</v>
          </cell>
          <cell r="K229">
            <v>0</v>
          </cell>
        </row>
        <row r="230">
          <cell r="F230">
            <v>10000</v>
          </cell>
          <cell r="G230">
            <v>0</v>
          </cell>
          <cell r="H230">
            <v>10000</v>
          </cell>
          <cell r="I230">
            <v>0</v>
          </cell>
          <cell r="J230">
            <v>10000</v>
          </cell>
          <cell r="K230">
            <v>0</v>
          </cell>
        </row>
        <row r="231">
          <cell r="F231">
            <v>65597.5</v>
          </cell>
          <cell r="G231">
            <v>0</v>
          </cell>
          <cell r="H231">
            <v>65597.5</v>
          </cell>
          <cell r="I231">
            <v>0</v>
          </cell>
          <cell r="J231">
            <v>65597.5</v>
          </cell>
          <cell r="K231">
            <v>0</v>
          </cell>
        </row>
        <row r="232">
          <cell r="F232">
            <v>0</v>
          </cell>
          <cell r="G232">
            <v>180000</v>
          </cell>
          <cell r="H232">
            <v>180000</v>
          </cell>
          <cell r="I232">
            <v>0</v>
          </cell>
          <cell r="J232">
            <v>180000</v>
          </cell>
          <cell r="K232">
            <v>0</v>
          </cell>
        </row>
        <row r="233">
          <cell r="F233">
            <v>4005540.59</v>
          </cell>
          <cell r="G233">
            <v>187510.08</v>
          </cell>
          <cell r="H233">
            <v>4193050.67</v>
          </cell>
          <cell r="I233">
            <v>0</v>
          </cell>
          <cell r="J233">
            <v>4193050.67</v>
          </cell>
          <cell r="K233">
            <v>0</v>
          </cell>
        </row>
        <row r="235">
          <cell r="F235">
            <v>64000</v>
          </cell>
          <cell r="G235">
            <v>0</v>
          </cell>
          <cell r="H235">
            <v>64000</v>
          </cell>
          <cell r="I235">
            <v>0</v>
          </cell>
          <cell r="J235">
            <v>64000</v>
          </cell>
          <cell r="K235">
            <v>0</v>
          </cell>
        </row>
        <row r="236">
          <cell r="F236">
            <v>33621.31</v>
          </cell>
          <cell r="G236">
            <v>0</v>
          </cell>
          <cell r="H236">
            <v>33621.31</v>
          </cell>
          <cell r="I236">
            <v>0</v>
          </cell>
          <cell r="J236">
            <v>33621.31</v>
          </cell>
          <cell r="K236">
            <v>0</v>
          </cell>
        </row>
        <row r="237">
          <cell r="F237">
            <v>18396</v>
          </cell>
          <cell r="G237">
            <v>0</v>
          </cell>
          <cell r="H237">
            <v>18396</v>
          </cell>
          <cell r="I237">
            <v>0</v>
          </cell>
          <cell r="J237">
            <v>18396</v>
          </cell>
          <cell r="K237">
            <v>0</v>
          </cell>
        </row>
        <row r="238">
          <cell r="F238">
            <v>116017.31</v>
          </cell>
          <cell r="G238">
            <v>0</v>
          </cell>
          <cell r="H238">
            <v>116017.31</v>
          </cell>
          <cell r="I238">
            <v>0</v>
          </cell>
          <cell r="J238">
            <v>116017.31</v>
          </cell>
          <cell r="K238">
            <v>0</v>
          </cell>
        </row>
        <row r="240">
          <cell r="F240">
            <v>-3340324.99</v>
          </cell>
          <cell r="G240">
            <v>0</v>
          </cell>
          <cell r="H240">
            <v>-3340324.99</v>
          </cell>
          <cell r="I240">
            <v>0</v>
          </cell>
          <cell r="J240">
            <v>-3340324.99</v>
          </cell>
          <cell r="K240">
            <v>0</v>
          </cell>
        </row>
        <row r="241">
          <cell r="F241">
            <v>-17380.62</v>
          </cell>
          <cell r="G241">
            <v>0</v>
          </cell>
          <cell r="H241">
            <v>-17380.62</v>
          </cell>
          <cell r="I241">
            <v>0</v>
          </cell>
          <cell r="J241">
            <v>-17380.62</v>
          </cell>
          <cell r="K241">
            <v>0</v>
          </cell>
        </row>
        <row r="242">
          <cell r="F242">
            <v>0</v>
          </cell>
          <cell r="G242">
            <v>-55744.68</v>
          </cell>
          <cell r="H242">
            <v>-55744.68</v>
          </cell>
          <cell r="I242">
            <v>0</v>
          </cell>
          <cell r="J242">
            <v>-55744.68</v>
          </cell>
          <cell r="K242">
            <v>0</v>
          </cell>
        </row>
        <row r="243">
          <cell r="F243">
            <v>-3357705.61</v>
          </cell>
          <cell r="G243">
            <v>-55744.68</v>
          </cell>
          <cell r="H243">
            <v>-3413450.29</v>
          </cell>
          <cell r="I243">
            <v>0</v>
          </cell>
          <cell r="J243">
            <v>-3413450.29</v>
          </cell>
          <cell r="K243">
            <v>0</v>
          </cell>
        </row>
        <row r="245">
          <cell r="F245">
            <v>33817.5</v>
          </cell>
          <cell r="G245">
            <v>0</v>
          </cell>
          <cell r="H245">
            <v>33817.5</v>
          </cell>
          <cell r="I245">
            <v>0</v>
          </cell>
          <cell r="J245">
            <v>33817.5</v>
          </cell>
          <cell r="K245">
            <v>0</v>
          </cell>
        </row>
        <row r="246">
          <cell r="F246">
            <v>5950.02</v>
          </cell>
          <cell r="G246">
            <v>0</v>
          </cell>
          <cell r="H246">
            <v>5950.02</v>
          </cell>
          <cell r="I246">
            <v>4385.13</v>
          </cell>
          <cell r="J246">
            <v>10335.15</v>
          </cell>
          <cell r="K246">
            <v>0</v>
          </cell>
        </row>
        <row r="247">
          <cell r="F247">
            <v>13500</v>
          </cell>
          <cell r="G247">
            <v>0</v>
          </cell>
          <cell r="H247">
            <v>13500</v>
          </cell>
          <cell r="I247">
            <v>0</v>
          </cell>
          <cell r="J247">
            <v>13500</v>
          </cell>
          <cell r="K247">
            <v>0</v>
          </cell>
        </row>
        <row r="248">
          <cell r="F248">
            <v>53267.519999999997</v>
          </cell>
          <cell r="G248">
            <v>0</v>
          </cell>
          <cell r="H248">
            <v>53267.519999999997</v>
          </cell>
          <cell r="I248">
            <v>4385.13</v>
          </cell>
          <cell r="J248">
            <v>57652.65</v>
          </cell>
          <cell r="K248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>
            <v>-3.2032403396442533E-8</v>
          </cell>
          <cell r="G251">
            <v>-2.2337189875543118E-9</v>
          </cell>
          <cell r="H251">
            <v>-3.7925929063931108E-8</v>
          </cell>
          <cell r="I251">
            <v>2.5738700060173869E-10</v>
          </cell>
          <cell r="J251">
            <v>-6.296068022493273E-8</v>
          </cell>
          <cell r="K251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08A65-E211-450C-B436-CAFA9340A63B}">
  <dimension ref="A1:M57"/>
  <sheetViews>
    <sheetView tabSelected="1" zoomScale="80" zoomScaleNormal="80" zoomScaleSheetLayoutView="93" workbookViewId="0">
      <selection activeCell="O9" sqref="O9"/>
    </sheetView>
  </sheetViews>
  <sheetFormatPr defaultRowHeight="20"/>
  <cols>
    <col min="1" max="1" width="14.26953125" style="2" customWidth="1"/>
    <col min="2" max="2" width="7.7265625" style="2" customWidth="1"/>
    <col min="3" max="3" width="11" style="2" customWidth="1"/>
    <col min="4" max="4" width="1.08984375" style="2" customWidth="1"/>
    <col min="5" max="5" width="13.1796875" style="2" customWidth="1"/>
    <col min="6" max="6" width="6.453125" style="2" customWidth="1"/>
    <col min="7" max="7" width="11.54296875" style="2" customWidth="1"/>
    <col min="8" max="8" width="1.08984375" style="2" customWidth="1"/>
    <col min="9" max="9" width="9.36328125" style="2" customWidth="1"/>
    <col min="10" max="10" width="3.36328125" style="2" customWidth="1"/>
    <col min="11" max="11" width="6.453125" style="2" customWidth="1"/>
    <col min="12" max="12" width="14.08984375" style="2" customWidth="1"/>
    <col min="13" max="13" width="1.08984375" style="2" customWidth="1"/>
    <col min="14" max="14" width="9.36328125" style="2" bestFit="1" customWidth="1"/>
    <col min="15" max="207" width="8.7265625" style="2"/>
    <col min="208" max="208" width="0.7265625" style="2" customWidth="1"/>
    <col min="209" max="209" width="1.08984375" style="2" customWidth="1"/>
    <col min="210" max="210" width="13.1796875" style="2" customWidth="1"/>
    <col min="211" max="211" width="4.81640625" style="2" customWidth="1"/>
    <col min="212" max="212" width="11.54296875" style="2" customWidth="1"/>
    <col min="213" max="214" width="1.08984375" style="2" customWidth="1"/>
    <col min="215" max="215" width="13.1796875" style="2" customWidth="1"/>
    <col min="216" max="216" width="4.81640625" style="2" customWidth="1"/>
    <col min="217" max="217" width="11.54296875" style="2" customWidth="1"/>
    <col min="218" max="219" width="1.08984375" style="2" customWidth="1"/>
    <col min="220" max="220" width="9.36328125" style="2" customWidth="1"/>
    <col min="221" max="221" width="3.36328125" style="2" customWidth="1"/>
    <col min="222" max="222" width="3.7265625" style="2" customWidth="1"/>
    <col min="223" max="223" width="13.08984375" style="2" customWidth="1"/>
    <col min="224" max="224" width="1.08984375" style="2" customWidth="1"/>
    <col min="225" max="463" width="8.7265625" style="2"/>
    <col min="464" max="464" width="0.7265625" style="2" customWidth="1"/>
    <col min="465" max="465" width="1.08984375" style="2" customWidth="1"/>
    <col min="466" max="466" width="13.1796875" style="2" customWidth="1"/>
    <col min="467" max="467" width="4.81640625" style="2" customWidth="1"/>
    <col min="468" max="468" width="11.54296875" style="2" customWidth="1"/>
    <col min="469" max="470" width="1.08984375" style="2" customWidth="1"/>
    <col min="471" max="471" width="13.1796875" style="2" customWidth="1"/>
    <col min="472" max="472" width="4.81640625" style="2" customWidth="1"/>
    <col min="473" max="473" width="11.54296875" style="2" customWidth="1"/>
    <col min="474" max="475" width="1.08984375" style="2" customWidth="1"/>
    <col min="476" max="476" width="9.36328125" style="2" customWidth="1"/>
    <col min="477" max="477" width="3.36328125" style="2" customWidth="1"/>
    <col min="478" max="478" width="3.7265625" style="2" customWidth="1"/>
    <col min="479" max="479" width="13.08984375" style="2" customWidth="1"/>
    <col min="480" max="480" width="1.08984375" style="2" customWidth="1"/>
    <col min="481" max="719" width="8.7265625" style="2"/>
    <col min="720" max="720" width="0.7265625" style="2" customWidth="1"/>
    <col min="721" max="721" width="1.08984375" style="2" customWidth="1"/>
    <col min="722" max="722" width="13.1796875" style="2" customWidth="1"/>
    <col min="723" max="723" width="4.81640625" style="2" customWidth="1"/>
    <col min="724" max="724" width="11.54296875" style="2" customWidth="1"/>
    <col min="725" max="726" width="1.08984375" style="2" customWidth="1"/>
    <col min="727" max="727" width="13.1796875" style="2" customWidth="1"/>
    <col min="728" max="728" width="4.81640625" style="2" customWidth="1"/>
    <col min="729" max="729" width="11.54296875" style="2" customWidth="1"/>
    <col min="730" max="731" width="1.08984375" style="2" customWidth="1"/>
    <col min="732" max="732" width="9.36328125" style="2" customWidth="1"/>
    <col min="733" max="733" width="3.36328125" style="2" customWidth="1"/>
    <col min="734" max="734" width="3.7265625" style="2" customWidth="1"/>
    <col min="735" max="735" width="13.08984375" style="2" customWidth="1"/>
    <col min="736" max="736" width="1.08984375" style="2" customWidth="1"/>
    <col min="737" max="975" width="8.7265625" style="2"/>
    <col min="976" max="976" width="0.7265625" style="2" customWidth="1"/>
    <col min="977" max="977" width="1.08984375" style="2" customWidth="1"/>
    <col min="978" max="978" width="13.1796875" style="2" customWidth="1"/>
    <col min="979" max="979" width="4.81640625" style="2" customWidth="1"/>
    <col min="980" max="980" width="11.54296875" style="2" customWidth="1"/>
    <col min="981" max="982" width="1.08984375" style="2" customWidth="1"/>
    <col min="983" max="983" width="13.1796875" style="2" customWidth="1"/>
    <col min="984" max="984" width="4.81640625" style="2" customWidth="1"/>
    <col min="985" max="985" width="11.54296875" style="2" customWidth="1"/>
    <col min="986" max="987" width="1.08984375" style="2" customWidth="1"/>
    <col min="988" max="988" width="9.36328125" style="2" customWidth="1"/>
    <col min="989" max="989" width="3.36328125" style="2" customWidth="1"/>
    <col min="990" max="990" width="3.7265625" style="2" customWidth="1"/>
    <col min="991" max="991" width="13.08984375" style="2" customWidth="1"/>
    <col min="992" max="992" width="1.08984375" style="2" customWidth="1"/>
    <col min="993" max="1231" width="8.7265625" style="2"/>
    <col min="1232" max="1232" width="0.7265625" style="2" customWidth="1"/>
    <col min="1233" max="1233" width="1.08984375" style="2" customWidth="1"/>
    <col min="1234" max="1234" width="13.1796875" style="2" customWidth="1"/>
    <col min="1235" max="1235" width="4.81640625" style="2" customWidth="1"/>
    <col min="1236" max="1236" width="11.54296875" style="2" customWidth="1"/>
    <col min="1237" max="1238" width="1.08984375" style="2" customWidth="1"/>
    <col min="1239" max="1239" width="13.1796875" style="2" customWidth="1"/>
    <col min="1240" max="1240" width="4.81640625" style="2" customWidth="1"/>
    <col min="1241" max="1241" width="11.54296875" style="2" customWidth="1"/>
    <col min="1242" max="1243" width="1.08984375" style="2" customWidth="1"/>
    <col min="1244" max="1244" width="9.36328125" style="2" customWidth="1"/>
    <col min="1245" max="1245" width="3.36328125" style="2" customWidth="1"/>
    <col min="1246" max="1246" width="3.7265625" style="2" customWidth="1"/>
    <col min="1247" max="1247" width="13.08984375" style="2" customWidth="1"/>
    <col min="1248" max="1248" width="1.08984375" style="2" customWidth="1"/>
    <col min="1249" max="1487" width="8.7265625" style="2"/>
    <col min="1488" max="1488" width="0.7265625" style="2" customWidth="1"/>
    <col min="1489" max="1489" width="1.08984375" style="2" customWidth="1"/>
    <col min="1490" max="1490" width="13.1796875" style="2" customWidth="1"/>
    <col min="1491" max="1491" width="4.81640625" style="2" customWidth="1"/>
    <col min="1492" max="1492" width="11.54296875" style="2" customWidth="1"/>
    <col min="1493" max="1494" width="1.08984375" style="2" customWidth="1"/>
    <col min="1495" max="1495" width="13.1796875" style="2" customWidth="1"/>
    <col min="1496" max="1496" width="4.81640625" style="2" customWidth="1"/>
    <col min="1497" max="1497" width="11.54296875" style="2" customWidth="1"/>
    <col min="1498" max="1499" width="1.08984375" style="2" customWidth="1"/>
    <col min="1500" max="1500" width="9.36328125" style="2" customWidth="1"/>
    <col min="1501" max="1501" width="3.36328125" style="2" customWidth="1"/>
    <col min="1502" max="1502" width="3.7265625" style="2" customWidth="1"/>
    <col min="1503" max="1503" width="13.08984375" style="2" customWidth="1"/>
    <col min="1504" max="1504" width="1.08984375" style="2" customWidth="1"/>
    <col min="1505" max="1743" width="8.7265625" style="2"/>
    <col min="1744" max="1744" width="0.7265625" style="2" customWidth="1"/>
    <col min="1745" max="1745" width="1.08984375" style="2" customWidth="1"/>
    <col min="1746" max="1746" width="13.1796875" style="2" customWidth="1"/>
    <col min="1747" max="1747" width="4.81640625" style="2" customWidth="1"/>
    <col min="1748" max="1748" width="11.54296875" style="2" customWidth="1"/>
    <col min="1749" max="1750" width="1.08984375" style="2" customWidth="1"/>
    <col min="1751" max="1751" width="13.1796875" style="2" customWidth="1"/>
    <col min="1752" max="1752" width="4.81640625" style="2" customWidth="1"/>
    <col min="1753" max="1753" width="11.54296875" style="2" customWidth="1"/>
    <col min="1754" max="1755" width="1.08984375" style="2" customWidth="1"/>
    <col min="1756" max="1756" width="9.36328125" style="2" customWidth="1"/>
    <col min="1757" max="1757" width="3.36328125" style="2" customWidth="1"/>
    <col min="1758" max="1758" width="3.7265625" style="2" customWidth="1"/>
    <col min="1759" max="1759" width="13.08984375" style="2" customWidth="1"/>
    <col min="1760" max="1760" width="1.08984375" style="2" customWidth="1"/>
    <col min="1761" max="1999" width="8.7265625" style="2"/>
    <col min="2000" max="2000" width="0.7265625" style="2" customWidth="1"/>
    <col min="2001" max="2001" width="1.08984375" style="2" customWidth="1"/>
    <col min="2002" max="2002" width="13.1796875" style="2" customWidth="1"/>
    <col min="2003" max="2003" width="4.81640625" style="2" customWidth="1"/>
    <col min="2004" max="2004" width="11.54296875" style="2" customWidth="1"/>
    <col min="2005" max="2006" width="1.08984375" style="2" customWidth="1"/>
    <col min="2007" max="2007" width="13.1796875" style="2" customWidth="1"/>
    <col min="2008" max="2008" width="4.81640625" style="2" customWidth="1"/>
    <col min="2009" max="2009" width="11.54296875" style="2" customWidth="1"/>
    <col min="2010" max="2011" width="1.08984375" style="2" customWidth="1"/>
    <col min="2012" max="2012" width="9.36328125" style="2" customWidth="1"/>
    <col min="2013" max="2013" width="3.36328125" style="2" customWidth="1"/>
    <col min="2014" max="2014" width="3.7265625" style="2" customWidth="1"/>
    <col min="2015" max="2015" width="13.08984375" style="2" customWidth="1"/>
    <col min="2016" max="2016" width="1.08984375" style="2" customWidth="1"/>
    <col min="2017" max="2255" width="8.7265625" style="2"/>
    <col min="2256" max="2256" width="0.7265625" style="2" customWidth="1"/>
    <col min="2257" max="2257" width="1.08984375" style="2" customWidth="1"/>
    <col min="2258" max="2258" width="13.1796875" style="2" customWidth="1"/>
    <col min="2259" max="2259" width="4.81640625" style="2" customWidth="1"/>
    <col min="2260" max="2260" width="11.54296875" style="2" customWidth="1"/>
    <col min="2261" max="2262" width="1.08984375" style="2" customWidth="1"/>
    <col min="2263" max="2263" width="13.1796875" style="2" customWidth="1"/>
    <col min="2264" max="2264" width="4.81640625" style="2" customWidth="1"/>
    <col min="2265" max="2265" width="11.54296875" style="2" customWidth="1"/>
    <col min="2266" max="2267" width="1.08984375" style="2" customWidth="1"/>
    <col min="2268" max="2268" width="9.36328125" style="2" customWidth="1"/>
    <col min="2269" max="2269" width="3.36328125" style="2" customWidth="1"/>
    <col min="2270" max="2270" width="3.7265625" style="2" customWidth="1"/>
    <col min="2271" max="2271" width="13.08984375" style="2" customWidth="1"/>
    <col min="2272" max="2272" width="1.08984375" style="2" customWidth="1"/>
    <col min="2273" max="2511" width="8.7265625" style="2"/>
    <col min="2512" max="2512" width="0.7265625" style="2" customWidth="1"/>
    <col min="2513" max="2513" width="1.08984375" style="2" customWidth="1"/>
    <col min="2514" max="2514" width="13.1796875" style="2" customWidth="1"/>
    <col min="2515" max="2515" width="4.81640625" style="2" customWidth="1"/>
    <col min="2516" max="2516" width="11.54296875" style="2" customWidth="1"/>
    <col min="2517" max="2518" width="1.08984375" style="2" customWidth="1"/>
    <col min="2519" max="2519" width="13.1796875" style="2" customWidth="1"/>
    <col min="2520" max="2520" width="4.81640625" style="2" customWidth="1"/>
    <col min="2521" max="2521" width="11.54296875" style="2" customWidth="1"/>
    <col min="2522" max="2523" width="1.08984375" style="2" customWidth="1"/>
    <col min="2524" max="2524" width="9.36328125" style="2" customWidth="1"/>
    <col min="2525" max="2525" width="3.36328125" style="2" customWidth="1"/>
    <col min="2526" max="2526" width="3.7265625" style="2" customWidth="1"/>
    <col min="2527" max="2527" width="13.08984375" style="2" customWidth="1"/>
    <col min="2528" max="2528" width="1.08984375" style="2" customWidth="1"/>
    <col min="2529" max="2767" width="8.7265625" style="2"/>
    <col min="2768" max="2768" width="0.7265625" style="2" customWidth="1"/>
    <col min="2769" max="2769" width="1.08984375" style="2" customWidth="1"/>
    <col min="2770" max="2770" width="13.1796875" style="2" customWidth="1"/>
    <col min="2771" max="2771" width="4.81640625" style="2" customWidth="1"/>
    <col min="2772" max="2772" width="11.54296875" style="2" customWidth="1"/>
    <col min="2773" max="2774" width="1.08984375" style="2" customWidth="1"/>
    <col min="2775" max="2775" width="13.1796875" style="2" customWidth="1"/>
    <col min="2776" max="2776" width="4.81640625" style="2" customWidth="1"/>
    <col min="2777" max="2777" width="11.54296875" style="2" customWidth="1"/>
    <col min="2778" max="2779" width="1.08984375" style="2" customWidth="1"/>
    <col min="2780" max="2780" width="9.36328125" style="2" customWidth="1"/>
    <col min="2781" max="2781" width="3.36328125" style="2" customWidth="1"/>
    <col min="2782" max="2782" width="3.7265625" style="2" customWidth="1"/>
    <col min="2783" max="2783" width="13.08984375" style="2" customWidth="1"/>
    <col min="2784" max="2784" width="1.08984375" style="2" customWidth="1"/>
    <col min="2785" max="3023" width="8.7265625" style="2"/>
    <col min="3024" max="3024" width="0.7265625" style="2" customWidth="1"/>
    <col min="3025" max="3025" width="1.08984375" style="2" customWidth="1"/>
    <col min="3026" max="3026" width="13.1796875" style="2" customWidth="1"/>
    <col min="3027" max="3027" width="4.81640625" style="2" customWidth="1"/>
    <col min="3028" max="3028" width="11.54296875" style="2" customWidth="1"/>
    <col min="3029" max="3030" width="1.08984375" style="2" customWidth="1"/>
    <col min="3031" max="3031" width="13.1796875" style="2" customWidth="1"/>
    <col min="3032" max="3032" width="4.81640625" style="2" customWidth="1"/>
    <col min="3033" max="3033" width="11.54296875" style="2" customWidth="1"/>
    <col min="3034" max="3035" width="1.08984375" style="2" customWidth="1"/>
    <col min="3036" max="3036" width="9.36328125" style="2" customWidth="1"/>
    <col min="3037" max="3037" width="3.36328125" style="2" customWidth="1"/>
    <col min="3038" max="3038" width="3.7265625" style="2" customWidth="1"/>
    <col min="3039" max="3039" width="13.08984375" style="2" customWidth="1"/>
    <col min="3040" max="3040" width="1.08984375" style="2" customWidth="1"/>
    <col min="3041" max="3279" width="8.7265625" style="2"/>
    <col min="3280" max="3280" width="0.7265625" style="2" customWidth="1"/>
    <col min="3281" max="3281" width="1.08984375" style="2" customWidth="1"/>
    <col min="3282" max="3282" width="13.1796875" style="2" customWidth="1"/>
    <col min="3283" max="3283" width="4.81640625" style="2" customWidth="1"/>
    <col min="3284" max="3284" width="11.54296875" style="2" customWidth="1"/>
    <col min="3285" max="3286" width="1.08984375" style="2" customWidth="1"/>
    <col min="3287" max="3287" width="13.1796875" style="2" customWidth="1"/>
    <col min="3288" max="3288" width="4.81640625" style="2" customWidth="1"/>
    <col min="3289" max="3289" width="11.54296875" style="2" customWidth="1"/>
    <col min="3290" max="3291" width="1.08984375" style="2" customWidth="1"/>
    <col min="3292" max="3292" width="9.36328125" style="2" customWidth="1"/>
    <col min="3293" max="3293" width="3.36328125" style="2" customWidth="1"/>
    <col min="3294" max="3294" width="3.7265625" style="2" customWidth="1"/>
    <col min="3295" max="3295" width="13.08984375" style="2" customWidth="1"/>
    <col min="3296" max="3296" width="1.08984375" style="2" customWidth="1"/>
    <col min="3297" max="3535" width="8.7265625" style="2"/>
    <col min="3536" max="3536" width="0.7265625" style="2" customWidth="1"/>
    <col min="3537" max="3537" width="1.08984375" style="2" customWidth="1"/>
    <col min="3538" max="3538" width="13.1796875" style="2" customWidth="1"/>
    <col min="3539" max="3539" width="4.81640625" style="2" customWidth="1"/>
    <col min="3540" max="3540" width="11.54296875" style="2" customWidth="1"/>
    <col min="3541" max="3542" width="1.08984375" style="2" customWidth="1"/>
    <col min="3543" max="3543" width="13.1796875" style="2" customWidth="1"/>
    <col min="3544" max="3544" width="4.81640625" style="2" customWidth="1"/>
    <col min="3545" max="3545" width="11.54296875" style="2" customWidth="1"/>
    <col min="3546" max="3547" width="1.08984375" style="2" customWidth="1"/>
    <col min="3548" max="3548" width="9.36328125" style="2" customWidth="1"/>
    <col min="3549" max="3549" width="3.36328125" style="2" customWidth="1"/>
    <col min="3550" max="3550" width="3.7265625" style="2" customWidth="1"/>
    <col min="3551" max="3551" width="13.08984375" style="2" customWidth="1"/>
    <col min="3552" max="3552" width="1.08984375" style="2" customWidth="1"/>
    <col min="3553" max="3791" width="8.7265625" style="2"/>
    <col min="3792" max="3792" width="0.7265625" style="2" customWidth="1"/>
    <col min="3793" max="3793" width="1.08984375" style="2" customWidth="1"/>
    <col min="3794" max="3794" width="13.1796875" style="2" customWidth="1"/>
    <col min="3795" max="3795" width="4.81640625" style="2" customWidth="1"/>
    <col min="3796" max="3796" width="11.54296875" style="2" customWidth="1"/>
    <col min="3797" max="3798" width="1.08984375" style="2" customWidth="1"/>
    <col min="3799" max="3799" width="13.1796875" style="2" customWidth="1"/>
    <col min="3800" max="3800" width="4.81640625" style="2" customWidth="1"/>
    <col min="3801" max="3801" width="11.54296875" style="2" customWidth="1"/>
    <col min="3802" max="3803" width="1.08984375" style="2" customWidth="1"/>
    <col min="3804" max="3804" width="9.36328125" style="2" customWidth="1"/>
    <col min="3805" max="3805" width="3.36328125" style="2" customWidth="1"/>
    <col min="3806" max="3806" width="3.7265625" style="2" customWidth="1"/>
    <col min="3807" max="3807" width="13.08984375" style="2" customWidth="1"/>
    <col min="3808" max="3808" width="1.08984375" style="2" customWidth="1"/>
    <col min="3809" max="4047" width="8.7265625" style="2"/>
    <col min="4048" max="4048" width="0.7265625" style="2" customWidth="1"/>
    <col min="4049" max="4049" width="1.08984375" style="2" customWidth="1"/>
    <col min="4050" max="4050" width="13.1796875" style="2" customWidth="1"/>
    <col min="4051" max="4051" width="4.81640625" style="2" customWidth="1"/>
    <col min="4052" max="4052" width="11.54296875" style="2" customWidth="1"/>
    <col min="4053" max="4054" width="1.08984375" style="2" customWidth="1"/>
    <col min="4055" max="4055" width="13.1796875" style="2" customWidth="1"/>
    <col min="4056" max="4056" width="4.81640625" style="2" customWidth="1"/>
    <col min="4057" max="4057" width="11.54296875" style="2" customWidth="1"/>
    <col min="4058" max="4059" width="1.08984375" style="2" customWidth="1"/>
    <col min="4060" max="4060" width="9.36328125" style="2" customWidth="1"/>
    <col min="4061" max="4061" width="3.36328125" style="2" customWidth="1"/>
    <col min="4062" max="4062" width="3.7265625" style="2" customWidth="1"/>
    <col min="4063" max="4063" width="13.08984375" style="2" customWidth="1"/>
    <col min="4064" max="4064" width="1.08984375" style="2" customWidth="1"/>
    <col min="4065" max="4303" width="8.7265625" style="2"/>
    <col min="4304" max="4304" width="0.7265625" style="2" customWidth="1"/>
    <col min="4305" max="4305" width="1.08984375" style="2" customWidth="1"/>
    <col min="4306" max="4306" width="13.1796875" style="2" customWidth="1"/>
    <col min="4307" max="4307" width="4.81640625" style="2" customWidth="1"/>
    <col min="4308" max="4308" width="11.54296875" style="2" customWidth="1"/>
    <col min="4309" max="4310" width="1.08984375" style="2" customWidth="1"/>
    <col min="4311" max="4311" width="13.1796875" style="2" customWidth="1"/>
    <col min="4312" max="4312" width="4.81640625" style="2" customWidth="1"/>
    <col min="4313" max="4313" width="11.54296875" style="2" customWidth="1"/>
    <col min="4314" max="4315" width="1.08984375" style="2" customWidth="1"/>
    <col min="4316" max="4316" width="9.36328125" style="2" customWidth="1"/>
    <col min="4317" max="4317" width="3.36328125" style="2" customWidth="1"/>
    <col min="4318" max="4318" width="3.7265625" style="2" customWidth="1"/>
    <col min="4319" max="4319" width="13.08984375" style="2" customWidth="1"/>
    <col min="4320" max="4320" width="1.08984375" style="2" customWidth="1"/>
    <col min="4321" max="4559" width="8.7265625" style="2"/>
    <col min="4560" max="4560" width="0.7265625" style="2" customWidth="1"/>
    <col min="4561" max="4561" width="1.08984375" style="2" customWidth="1"/>
    <col min="4562" max="4562" width="13.1796875" style="2" customWidth="1"/>
    <col min="4563" max="4563" width="4.81640625" style="2" customWidth="1"/>
    <col min="4564" max="4564" width="11.54296875" style="2" customWidth="1"/>
    <col min="4565" max="4566" width="1.08984375" style="2" customWidth="1"/>
    <col min="4567" max="4567" width="13.1796875" style="2" customWidth="1"/>
    <col min="4568" max="4568" width="4.81640625" style="2" customWidth="1"/>
    <col min="4569" max="4569" width="11.54296875" style="2" customWidth="1"/>
    <col min="4570" max="4571" width="1.08984375" style="2" customWidth="1"/>
    <col min="4572" max="4572" width="9.36328125" style="2" customWidth="1"/>
    <col min="4573" max="4573" width="3.36328125" style="2" customWidth="1"/>
    <col min="4574" max="4574" width="3.7265625" style="2" customWidth="1"/>
    <col min="4575" max="4575" width="13.08984375" style="2" customWidth="1"/>
    <col min="4576" max="4576" width="1.08984375" style="2" customWidth="1"/>
    <col min="4577" max="4815" width="8.7265625" style="2"/>
    <col min="4816" max="4816" width="0.7265625" style="2" customWidth="1"/>
    <col min="4817" max="4817" width="1.08984375" style="2" customWidth="1"/>
    <col min="4818" max="4818" width="13.1796875" style="2" customWidth="1"/>
    <col min="4819" max="4819" width="4.81640625" style="2" customWidth="1"/>
    <col min="4820" max="4820" width="11.54296875" style="2" customWidth="1"/>
    <col min="4821" max="4822" width="1.08984375" style="2" customWidth="1"/>
    <col min="4823" max="4823" width="13.1796875" style="2" customWidth="1"/>
    <col min="4824" max="4824" width="4.81640625" style="2" customWidth="1"/>
    <col min="4825" max="4825" width="11.54296875" style="2" customWidth="1"/>
    <col min="4826" max="4827" width="1.08984375" style="2" customWidth="1"/>
    <col min="4828" max="4828" width="9.36328125" style="2" customWidth="1"/>
    <col min="4829" max="4829" width="3.36328125" style="2" customWidth="1"/>
    <col min="4830" max="4830" width="3.7265625" style="2" customWidth="1"/>
    <col min="4831" max="4831" width="13.08984375" style="2" customWidth="1"/>
    <col min="4832" max="4832" width="1.08984375" style="2" customWidth="1"/>
    <col min="4833" max="5071" width="8.7265625" style="2"/>
    <col min="5072" max="5072" width="0.7265625" style="2" customWidth="1"/>
    <col min="5073" max="5073" width="1.08984375" style="2" customWidth="1"/>
    <col min="5074" max="5074" width="13.1796875" style="2" customWidth="1"/>
    <col min="5075" max="5075" width="4.81640625" style="2" customWidth="1"/>
    <col min="5076" max="5076" width="11.54296875" style="2" customWidth="1"/>
    <col min="5077" max="5078" width="1.08984375" style="2" customWidth="1"/>
    <col min="5079" max="5079" width="13.1796875" style="2" customWidth="1"/>
    <col min="5080" max="5080" width="4.81640625" style="2" customWidth="1"/>
    <col min="5081" max="5081" width="11.54296875" style="2" customWidth="1"/>
    <col min="5082" max="5083" width="1.08984375" style="2" customWidth="1"/>
    <col min="5084" max="5084" width="9.36328125" style="2" customWidth="1"/>
    <col min="5085" max="5085" width="3.36328125" style="2" customWidth="1"/>
    <col min="5086" max="5086" width="3.7265625" style="2" customWidth="1"/>
    <col min="5087" max="5087" width="13.08984375" style="2" customWidth="1"/>
    <col min="5088" max="5088" width="1.08984375" style="2" customWidth="1"/>
    <col min="5089" max="5327" width="8.7265625" style="2"/>
    <col min="5328" max="5328" width="0.7265625" style="2" customWidth="1"/>
    <col min="5329" max="5329" width="1.08984375" style="2" customWidth="1"/>
    <col min="5330" max="5330" width="13.1796875" style="2" customWidth="1"/>
    <col min="5331" max="5331" width="4.81640625" style="2" customWidth="1"/>
    <col min="5332" max="5332" width="11.54296875" style="2" customWidth="1"/>
    <col min="5333" max="5334" width="1.08984375" style="2" customWidth="1"/>
    <col min="5335" max="5335" width="13.1796875" style="2" customWidth="1"/>
    <col min="5336" max="5336" width="4.81640625" style="2" customWidth="1"/>
    <col min="5337" max="5337" width="11.54296875" style="2" customWidth="1"/>
    <col min="5338" max="5339" width="1.08984375" style="2" customWidth="1"/>
    <col min="5340" max="5340" width="9.36328125" style="2" customWidth="1"/>
    <col min="5341" max="5341" width="3.36328125" style="2" customWidth="1"/>
    <col min="5342" max="5342" width="3.7265625" style="2" customWidth="1"/>
    <col min="5343" max="5343" width="13.08984375" style="2" customWidth="1"/>
    <col min="5344" max="5344" width="1.08984375" style="2" customWidth="1"/>
    <col min="5345" max="5583" width="8.7265625" style="2"/>
    <col min="5584" max="5584" width="0.7265625" style="2" customWidth="1"/>
    <col min="5585" max="5585" width="1.08984375" style="2" customWidth="1"/>
    <col min="5586" max="5586" width="13.1796875" style="2" customWidth="1"/>
    <col min="5587" max="5587" width="4.81640625" style="2" customWidth="1"/>
    <col min="5588" max="5588" width="11.54296875" style="2" customWidth="1"/>
    <col min="5589" max="5590" width="1.08984375" style="2" customWidth="1"/>
    <col min="5591" max="5591" width="13.1796875" style="2" customWidth="1"/>
    <col min="5592" max="5592" width="4.81640625" style="2" customWidth="1"/>
    <col min="5593" max="5593" width="11.54296875" style="2" customWidth="1"/>
    <col min="5594" max="5595" width="1.08984375" style="2" customWidth="1"/>
    <col min="5596" max="5596" width="9.36328125" style="2" customWidth="1"/>
    <col min="5597" max="5597" width="3.36328125" style="2" customWidth="1"/>
    <col min="5598" max="5598" width="3.7265625" style="2" customWidth="1"/>
    <col min="5599" max="5599" width="13.08984375" style="2" customWidth="1"/>
    <col min="5600" max="5600" width="1.08984375" style="2" customWidth="1"/>
    <col min="5601" max="5839" width="8.7265625" style="2"/>
    <col min="5840" max="5840" width="0.7265625" style="2" customWidth="1"/>
    <col min="5841" max="5841" width="1.08984375" style="2" customWidth="1"/>
    <col min="5842" max="5842" width="13.1796875" style="2" customWidth="1"/>
    <col min="5843" max="5843" width="4.81640625" style="2" customWidth="1"/>
    <col min="5844" max="5844" width="11.54296875" style="2" customWidth="1"/>
    <col min="5845" max="5846" width="1.08984375" style="2" customWidth="1"/>
    <col min="5847" max="5847" width="13.1796875" style="2" customWidth="1"/>
    <col min="5848" max="5848" width="4.81640625" style="2" customWidth="1"/>
    <col min="5849" max="5849" width="11.54296875" style="2" customWidth="1"/>
    <col min="5850" max="5851" width="1.08984375" style="2" customWidth="1"/>
    <col min="5852" max="5852" width="9.36328125" style="2" customWidth="1"/>
    <col min="5853" max="5853" width="3.36328125" style="2" customWidth="1"/>
    <col min="5854" max="5854" width="3.7265625" style="2" customWidth="1"/>
    <col min="5855" max="5855" width="13.08984375" style="2" customWidth="1"/>
    <col min="5856" max="5856" width="1.08984375" style="2" customWidth="1"/>
    <col min="5857" max="6095" width="8.7265625" style="2"/>
    <col min="6096" max="6096" width="0.7265625" style="2" customWidth="1"/>
    <col min="6097" max="6097" width="1.08984375" style="2" customWidth="1"/>
    <col min="6098" max="6098" width="13.1796875" style="2" customWidth="1"/>
    <col min="6099" max="6099" width="4.81640625" style="2" customWidth="1"/>
    <col min="6100" max="6100" width="11.54296875" style="2" customWidth="1"/>
    <col min="6101" max="6102" width="1.08984375" style="2" customWidth="1"/>
    <col min="6103" max="6103" width="13.1796875" style="2" customWidth="1"/>
    <col min="6104" max="6104" width="4.81640625" style="2" customWidth="1"/>
    <col min="6105" max="6105" width="11.54296875" style="2" customWidth="1"/>
    <col min="6106" max="6107" width="1.08984375" style="2" customWidth="1"/>
    <col min="6108" max="6108" width="9.36328125" style="2" customWidth="1"/>
    <col min="6109" max="6109" width="3.36328125" style="2" customWidth="1"/>
    <col min="6110" max="6110" width="3.7265625" style="2" customWidth="1"/>
    <col min="6111" max="6111" width="13.08984375" style="2" customWidth="1"/>
    <col min="6112" max="6112" width="1.08984375" style="2" customWidth="1"/>
    <col min="6113" max="6351" width="8.7265625" style="2"/>
    <col min="6352" max="6352" width="0.7265625" style="2" customWidth="1"/>
    <col min="6353" max="6353" width="1.08984375" style="2" customWidth="1"/>
    <col min="6354" max="6354" width="13.1796875" style="2" customWidth="1"/>
    <col min="6355" max="6355" width="4.81640625" style="2" customWidth="1"/>
    <col min="6356" max="6356" width="11.54296875" style="2" customWidth="1"/>
    <col min="6357" max="6358" width="1.08984375" style="2" customWidth="1"/>
    <col min="6359" max="6359" width="13.1796875" style="2" customWidth="1"/>
    <col min="6360" max="6360" width="4.81640625" style="2" customWidth="1"/>
    <col min="6361" max="6361" width="11.54296875" style="2" customWidth="1"/>
    <col min="6362" max="6363" width="1.08984375" style="2" customWidth="1"/>
    <col min="6364" max="6364" width="9.36328125" style="2" customWidth="1"/>
    <col min="6365" max="6365" width="3.36328125" style="2" customWidth="1"/>
    <col min="6366" max="6366" width="3.7265625" style="2" customWidth="1"/>
    <col min="6367" max="6367" width="13.08984375" style="2" customWidth="1"/>
    <col min="6368" max="6368" width="1.08984375" style="2" customWidth="1"/>
    <col min="6369" max="6607" width="8.7265625" style="2"/>
    <col min="6608" max="6608" width="0.7265625" style="2" customWidth="1"/>
    <col min="6609" max="6609" width="1.08984375" style="2" customWidth="1"/>
    <col min="6610" max="6610" width="13.1796875" style="2" customWidth="1"/>
    <col min="6611" max="6611" width="4.81640625" style="2" customWidth="1"/>
    <col min="6612" max="6612" width="11.54296875" style="2" customWidth="1"/>
    <col min="6613" max="6614" width="1.08984375" style="2" customWidth="1"/>
    <col min="6615" max="6615" width="13.1796875" style="2" customWidth="1"/>
    <col min="6616" max="6616" width="4.81640625" style="2" customWidth="1"/>
    <col min="6617" max="6617" width="11.54296875" style="2" customWidth="1"/>
    <col min="6618" max="6619" width="1.08984375" style="2" customWidth="1"/>
    <col min="6620" max="6620" width="9.36328125" style="2" customWidth="1"/>
    <col min="6621" max="6621" width="3.36328125" style="2" customWidth="1"/>
    <col min="6622" max="6622" width="3.7265625" style="2" customWidth="1"/>
    <col min="6623" max="6623" width="13.08984375" style="2" customWidth="1"/>
    <col min="6624" max="6624" width="1.08984375" style="2" customWidth="1"/>
    <col min="6625" max="6863" width="8.7265625" style="2"/>
    <col min="6864" max="6864" width="0.7265625" style="2" customWidth="1"/>
    <col min="6865" max="6865" width="1.08984375" style="2" customWidth="1"/>
    <col min="6866" max="6866" width="13.1796875" style="2" customWidth="1"/>
    <col min="6867" max="6867" width="4.81640625" style="2" customWidth="1"/>
    <col min="6868" max="6868" width="11.54296875" style="2" customWidth="1"/>
    <col min="6869" max="6870" width="1.08984375" style="2" customWidth="1"/>
    <col min="6871" max="6871" width="13.1796875" style="2" customWidth="1"/>
    <col min="6872" max="6872" width="4.81640625" style="2" customWidth="1"/>
    <col min="6873" max="6873" width="11.54296875" style="2" customWidth="1"/>
    <col min="6874" max="6875" width="1.08984375" style="2" customWidth="1"/>
    <col min="6876" max="6876" width="9.36328125" style="2" customWidth="1"/>
    <col min="6877" max="6877" width="3.36328125" style="2" customWidth="1"/>
    <col min="6878" max="6878" width="3.7265625" style="2" customWidth="1"/>
    <col min="6879" max="6879" width="13.08984375" style="2" customWidth="1"/>
    <col min="6880" max="6880" width="1.08984375" style="2" customWidth="1"/>
    <col min="6881" max="7119" width="8.7265625" style="2"/>
    <col min="7120" max="7120" width="0.7265625" style="2" customWidth="1"/>
    <col min="7121" max="7121" width="1.08984375" style="2" customWidth="1"/>
    <col min="7122" max="7122" width="13.1796875" style="2" customWidth="1"/>
    <col min="7123" max="7123" width="4.81640625" style="2" customWidth="1"/>
    <col min="7124" max="7124" width="11.54296875" style="2" customWidth="1"/>
    <col min="7125" max="7126" width="1.08984375" style="2" customWidth="1"/>
    <col min="7127" max="7127" width="13.1796875" style="2" customWidth="1"/>
    <col min="7128" max="7128" width="4.81640625" style="2" customWidth="1"/>
    <col min="7129" max="7129" width="11.54296875" style="2" customWidth="1"/>
    <col min="7130" max="7131" width="1.08984375" style="2" customWidth="1"/>
    <col min="7132" max="7132" width="9.36328125" style="2" customWidth="1"/>
    <col min="7133" max="7133" width="3.36328125" style="2" customWidth="1"/>
    <col min="7134" max="7134" width="3.7265625" style="2" customWidth="1"/>
    <col min="7135" max="7135" width="13.08984375" style="2" customWidth="1"/>
    <col min="7136" max="7136" width="1.08984375" style="2" customWidth="1"/>
    <col min="7137" max="7375" width="8.7265625" style="2"/>
    <col min="7376" max="7376" width="0.7265625" style="2" customWidth="1"/>
    <col min="7377" max="7377" width="1.08984375" style="2" customWidth="1"/>
    <col min="7378" max="7378" width="13.1796875" style="2" customWidth="1"/>
    <col min="7379" max="7379" width="4.81640625" style="2" customWidth="1"/>
    <col min="7380" max="7380" width="11.54296875" style="2" customWidth="1"/>
    <col min="7381" max="7382" width="1.08984375" style="2" customWidth="1"/>
    <col min="7383" max="7383" width="13.1796875" style="2" customWidth="1"/>
    <col min="7384" max="7384" width="4.81640625" style="2" customWidth="1"/>
    <col min="7385" max="7385" width="11.54296875" style="2" customWidth="1"/>
    <col min="7386" max="7387" width="1.08984375" style="2" customWidth="1"/>
    <col min="7388" max="7388" width="9.36328125" style="2" customWidth="1"/>
    <col min="7389" max="7389" width="3.36328125" style="2" customWidth="1"/>
    <col min="7390" max="7390" width="3.7265625" style="2" customWidth="1"/>
    <col min="7391" max="7391" width="13.08984375" style="2" customWidth="1"/>
    <col min="7392" max="7392" width="1.08984375" style="2" customWidth="1"/>
    <col min="7393" max="7631" width="8.7265625" style="2"/>
    <col min="7632" max="7632" width="0.7265625" style="2" customWidth="1"/>
    <col min="7633" max="7633" width="1.08984375" style="2" customWidth="1"/>
    <col min="7634" max="7634" width="13.1796875" style="2" customWidth="1"/>
    <col min="7635" max="7635" width="4.81640625" style="2" customWidth="1"/>
    <col min="7636" max="7636" width="11.54296875" style="2" customWidth="1"/>
    <col min="7637" max="7638" width="1.08984375" style="2" customWidth="1"/>
    <col min="7639" max="7639" width="13.1796875" style="2" customWidth="1"/>
    <col min="7640" max="7640" width="4.81640625" style="2" customWidth="1"/>
    <col min="7641" max="7641" width="11.54296875" style="2" customWidth="1"/>
    <col min="7642" max="7643" width="1.08984375" style="2" customWidth="1"/>
    <col min="7644" max="7644" width="9.36328125" style="2" customWidth="1"/>
    <col min="7645" max="7645" width="3.36328125" style="2" customWidth="1"/>
    <col min="7646" max="7646" width="3.7265625" style="2" customWidth="1"/>
    <col min="7647" max="7647" width="13.08984375" style="2" customWidth="1"/>
    <col min="7648" max="7648" width="1.08984375" style="2" customWidth="1"/>
    <col min="7649" max="7887" width="8.7265625" style="2"/>
    <col min="7888" max="7888" width="0.7265625" style="2" customWidth="1"/>
    <col min="7889" max="7889" width="1.08984375" style="2" customWidth="1"/>
    <col min="7890" max="7890" width="13.1796875" style="2" customWidth="1"/>
    <col min="7891" max="7891" width="4.81640625" style="2" customWidth="1"/>
    <col min="7892" max="7892" width="11.54296875" style="2" customWidth="1"/>
    <col min="7893" max="7894" width="1.08984375" style="2" customWidth="1"/>
    <col min="7895" max="7895" width="13.1796875" style="2" customWidth="1"/>
    <col min="7896" max="7896" width="4.81640625" style="2" customWidth="1"/>
    <col min="7897" max="7897" width="11.54296875" style="2" customWidth="1"/>
    <col min="7898" max="7899" width="1.08984375" style="2" customWidth="1"/>
    <col min="7900" max="7900" width="9.36328125" style="2" customWidth="1"/>
    <col min="7901" max="7901" width="3.36328125" style="2" customWidth="1"/>
    <col min="7902" max="7902" width="3.7265625" style="2" customWidth="1"/>
    <col min="7903" max="7903" width="13.08984375" style="2" customWidth="1"/>
    <col min="7904" max="7904" width="1.08984375" style="2" customWidth="1"/>
    <col min="7905" max="8143" width="8.7265625" style="2"/>
    <col min="8144" max="8144" width="0.7265625" style="2" customWidth="1"/>
    <col min="8145" max="8145" width="1.08984375" style="2" customWidth="1"/>
    <col min="8146" max="8146" width="13.1796875" style="2" customWidth="1"/>
    <col min="8147" max="8147" width="4.81640625" style="2" customWidth="1"/>
    <col min="8148" max="8148" width="11.54296875" style="2" customWidth="1"/>
    <col min="8149" max="8150" width="1.08984375" style="2" customWidth="1"/>
    <col min="8151" max="8151" width="13.1796875" style="2" customWidth="1"/>
    <col min="8152" max="8152" width="4.81640625" style="2" customWidth="1"/>
    <col min="8153" max="8153" width="11.54296875" style="2" customWidth="1"/>
    <col min="8154" max="8155" width="1.08984375" style="2" customWidth="1"/>
    <col min="8156" max="8156" width="9.36328125" style="2" customWidth="1"/>
    <col min="8157" max="8157" width="3.36328125" style="2" customWidth="1"/>
    <col min="8158" max="8158" width="3.7265625" style="2" customWidth="1"/>
    <col min="8159" max="8159" width="13.08984375" style="2" customWidth="1"/>
    <col min="8160" max="8160" width="1.08984375" style="2" customWidth="1"/>
    <col min="8161" max="8399" width="8.7265625" style="2"/>
    <col min="8400" max="8400" width="0.7265625" style="2" customWidth="1"/>
    <col min="8401" max="8401" width="1.08984375" style="2" customWidth="1"/>
    <col min="8402" max="8402" width="13.1796875" style="2" customWidth="1"/>
    <col min="8403" max="8403" width="4.81640625" style="2" customWidth="1"/>
    <col min="8404" max="8404" width="11.54296875" style="2" customWidth="1"/>
    <col min="8405" max="8406" width="1.08984375" style="2" customWidth="1"/>
    <col min="8407" max="8407" width="13.1796875" style="2" customWidth="1"/>
    <col min="8408" max="8408" width="4.81640625" style="2" customWidth="1"/>
    <col min="8409" max="8409" width="11.54296875" style="2" customWidth="1"/>
    <col min="8410" max="8411" width="1.08984375" style="2" customWidth="1"/>
    <col min="8412" max="8412" width="9.36328125" style="2" customWidth="1"/>
    <col min="8413" max="8413" width="3.36328125" style="2" customWidth="1"/>
    <col min="8414" max="8414" width="3.7265625" style="2" customWidth="1"/>
    <col min="8415" max="8415" width="13.08984375" style="2" customWidth="1"/>
    <col min="8416" max="8416" width="1.08984375" style="2" customWidth="1"/>
    <col min="8417" max="8655" width="8.7265625" style="2"/>
    <col min="8656" max="8656" width="0.7265625" style="2" customWidth="1"/>
    <col min="8657" max="8657" width="1.08984375" style="2" customWidth="1"/>
    <col min="8658" max="8658" width="13.1796875" style="2" customWidth="1"/>
    <col min="8659" max="8659" width="4.81640625" style="2" customWidth="1"/>
    <col min="8660" max="8660" width="11.54296875" style="2" customWidth="1"/>
    <col min="8661" max="8662" width="1.08984375" style="2" customWidth="1"/>
    <col min="8663" max="8663" width="13.1796875" style="2" customWidth="1"/>
    <col min="8664" max="8664" width="4.81640625" style="2" customWidth="1"/>
    <col min="8665" max="8665" width="11.54296875" style="2" customWidth="1"/>
    <col min="8666" max="8667" width="1.08984375" style="2" customWidth="1"/>
    <col min="8668" max="8668" width="9.36328125" style="2" customWidth="1"/>
    <col min="8669" max="8669" width="3.36328125" style="2" customWidth="1"/>
    <col min="8670" max="8670" width="3.7265625" style="2" customWidth="1"/>
    <col min="8671" max="8671" width="13.08984375" style="2" customWidth="1"/>
    <col min="8672" max="8672" width="1.08984375" style="2" customWidth="1"/>
    <col min="8673" max="8911" width="8.7265625" style="2"/>
    <col min="8912" max="8912" width="0.7265625" style="2" customWidth="1"/>
    <col min="8913" max="8913" width="1.08984375" style="2" customWidth="1"/>
    <col min="8914" max="8914" width="13.1796875" style="2" customWidth="1"/>
    <col min="8915" max="8915" width="4.81640625" style="2" customWidth="1"/>
    <col min="8916" max="8916" width="11.54296875" style="2" customWidth="1"/>
    <col min="8917" max="8918" width="1.08984375" style="2" customWidth="1"/>
    <col min="8919" max="8919" width="13.1796875" style="2" customWidth="1"/>
    <col min="8920" max="8920" width="4.81640625" style="2" customWidth="1"/>
    <col min="8921" max="8921" width="11.54296875" style="2" customWidth="1"/>
    <col min="8922" max="8923" width="1.08984375" style="2" customWidth="1"/>
    <col min="8924" max="8924" width="9.36328125" style="2" customWidth="1"/>
    <col min="8925" max="8925" width="3.36328125" style="2" customWidth="1"/>
    <col min="8926" max="8926" width="3.7265625" style="2" customWidth="1"/>
    <col min="8927" max="8927" width="13.08984375" style="2" customWidth="1"/>
    <col min="8928" max="8928" width="1.08984375" style="2" customWidth="1"/>
    <col min="8929" max="9167" width="8.7265625" style="2"/>
    <col min="9168" max="9168" width="0.7265625" style="2" customWidth="1"/>
    <col min="9169" max="9169" width="1.08984375" style="2" customWidth="1"/>
    <col min="9170" max="9170" width="13.1796875" style="2" customWidth="1"/>
    <col min="9171" max="9171" width="4.81640625" style="2" customWidth="1"/>
    <col min="9172" max="9172" width="11.54296875" style="2" customWidth="1"/>
    <col min="9173" max="9174" width="1.08984375" style="2" customWidth="1"/>
    <col min="9175" max="9175" width="13.1796875" style="2" customWidth="1"/>
    <col min="9176" max="9176" width="4.81640625" style="2" customWidth="1"/>
    <col min="9177" max="9177" width="11.54296875" style="2" customWidth="1"/>
    <col min="9178" max="9179" width="1.08984375" style="2" customWidth="1"/>
    <col min="9180" max="9180" width="9.36328125" style="2" customWidth="1"/>
    <col min="9181" max="9181" width="3.36328125" style="2" customWidth="1"/>
    <col min="9182" max="9182" width="3.7265625" style="2" customWidth="1"/>
    <col min="9183" max="9183" width="13.08984375" style="2" customWidth="1"/>
    <col min="9184" max="9184" width="1.08984375" style="2" customWidth="1"/>
    <col min="9185" max="9423" width="8.7265625" style="2"/>
    <col min="9424" max="9424" width="0.7265625" style="2" customWidth="1"/>
    <col min="9425" max="9425" width="1.08984375" style="2" customWidth="1"/>
    <col min="9426" max="9426" width="13.1796875" style="2" customWidth="1"/>
    <col min="9427" max="9427" width="4.81640625" style="2" customWidth="1"/>
    <col min="9428" max="9428" width="11.54296875" style="2" customWidth="1"/>
    <col min="9429" max="9430" width="1.08984375" style="2" customWidth="1"/>
    <col min="9431" max="9431" width="13.1796875" style="2" customWidth="1"/>
    <col min="9432" max="9432" width="4.81640625" style="2" customWidth="1"/>
    <col min="9433" max="9433" width="11.54296875" style="2" customWidth="1"/>
    <col min="9434" max="9435" width="1.08984375" style="2" customWidth="1"/>
    <col min="9436" max="9436" width="9.36328125" style="2" customWidth="1"/>
    <col min="9437" max="9437" width="3.36328125" style="2" customWidth="1"/>
    <col min="9438" max="9438" width="3.7265625" style="2" customWidth="1"/>
    <col min="9439" max="9439" width="13.08984375" style="2" customWidth="1"/>
    <col min="9440" max="9440" width="1.08984375" style="2" customWidth="1"/>
    <col min="9441" max="9679" width="8.7265625" style="2"/>
    <col min="9680" max="9680" width="0.7265625" style="2" customWidth="1"/>
    <col min="9681" max="9681" width="1.08984375" style="2" customWidth="1"/>
    <col min="9682" max="9682" width="13.1796875" style="2" customWidth="1"/>
    <col min="9683" max="9683" width="4.81640625" style="2" customWidth="1"/>
    <col min="9684" max="9684" width="11.54296875" style="2" customWidth="1"/>
    <col min="9685" max="9686" width="1.08984375" style="2" customWidth="1"/>
    <col min="9687" max="9687" width="13.1796875" style="2" customWidth="1"/>
    <col min="9688" max="9688" width="4.81640625" style="2" customWidth="1"/>
    <col min="9689" max="9689" width="11.54296875" style="2" customWidth="1"/>
    <col min="9690" max="9691" width="1.08984375" style="2" customWidth="1"/>
    <col min="9692" max="9692" width="9.36328125" style="2" customWidth="1"/>
    <col min="9693" max="9693" width="3.36328125" style="2" customWidth="1"/>
    <col min="9694" max="9694" width="3.7265625" style="2" customWidth="1"/>
    <col min="9695" max="9695" width="13.08984375" style="2" customWidth="1"/>
    <col min="9696" max="9696" width="1.08984375" style="2" customWidth="1"/>
    <col min="9697" max="9935" width="8.7265625" style="2"/>
    <col min="9936" max="9936" width="0.7265625" style="2" customWidth="1"/>
    <col min="9937" max="9937" width="1.08984375" style="2" customWidth="1"/>
    <col min="9938" max="9938" width="13.1796875" style="2" customWidth="1"/>
    <col min="9939" max="9939" width="4.81640625" style="2" customWidth="1"/>
    <col min="9940" max="9940" width="11.54296875" style="2" customWidth="1"/>
    <col min="9941" max="9942" width="1.08984375" style="2" customWidth="1"/>
    <col min="9943" max="9943" width="13.1796875" style="2" customWidth="1"/>
    <col min="9944" max="9944" width="4.81640625" style="2" customWidth="1"/>
    <col min="9945" max="9945" width="11.54296875" style="2" customWidth="1"/>
    <col min="9946" max="9947" width="1.08984375" style="2" customWidth="1"/>
    <col min="9948" max="9948" width="9.36328125" style="2" customWidth="1"/>
    <col min="9949" max="9949" width="3.36328125" style="2" customWidth="1"/>
    <col min="9950" max="9950" width="3.7265625" style="2" customWidth="1"/>
    <col min="9951" max="9951" width="13.08984375" style="2" customWidth="1"/>
    <col min="9952" max="9952" width="1.08984375" style="2" customWidth="1"/>
    <col min="9953" max="10191" width="8.7265625" style="2"/>
    <col min="10192" max="10192" width="0.7265625" style="2" customWidth="1"/>
    <col min="10193" max="10193" width="1.08984375" style="2" customWidth="1"/>
    <col min="10194" max="10194" width="13.1796875" style="2" customWidth="1"/>
    <col min="10195" max="10195" width="4.81640625" style="2" customWidth="1"/>
    <col min="10196" max="10196" width="11.54296875" style="2" customWidth="1"/>
    <col min="10197" max="10198" width="1.08984375" style="2" customWidth="1"/>
    <col min="10199" max="10199" width="13.1796875" style="2" customWidth="1"/>
    <col min="10200" max="10200" width="4.81640625" style="2" customWidth="1"/>
    <col min="10201" max="10201" width="11.54296875" style="2" customWidth="1"/>
    <col min="10202" max="10203" width="1.08984375" style="2" customWidth="1"/>
    <col min="10204" max="10204" width="9.36328125" style="2" customWidth="1"/>
    <col min="10205" max="10205" width="3.36328125" style="2" customWidth="1"/>
    <col min="10206" max="10206" width="3.7265625" style="2" customWidth="1"/>
    <col min="10207" max="10207" width="13.08984375" style="2" customWidth="1"/>
    <col min="10208" max="10208" width="1.08984375" style="2" customWidth="1"/>
    <col min="10209" max="10447" width="8.7265625" style="2"/>
    <col min="10448" max="10448" width="0.7265625" style="2" customWidth="1"/>
    <col min="10449" max="10449" width="1.08984375" style="2" customWidth="1"/>
    <col min="10450" max="10450" width="13.1796875" style="2" customWidth="1"/>
    <col min="10451" max="10451" width="4.81640625" style="2" customWidth="1"/>
    <col min="10452" max="10452" width="11.54296875" style="2" customWidth="1"/>
    <col min="10453" max="10454" width="1.08984375" style="2" customWidth="1"/>
    <col min="10455" max="10455" width="13.1796875" style="2" customWidth="1"/>
    <col min="10456" max="10456" width="4.81640625" style="2" customWidth="1"/>
    <col min="10457" max="10457" width="11.54296875" style="2" customWidth="1"/>
    <col min="10458" max="10459" width="1.08984375" style="2" customWidth="1"/>
    <col min="10460" max="10460" width="9.36328125" style="2" customWidth="1"/>
    <col min="10461" max="10461" width="3.36328125" style="2" customWidth="1"/>
    <col min="10462" max="10462" width="3.7265625" style="2" customWidth="1"/>
    <col min="10463" max="10463" width="13.08984375" style="2" customWidth="1"/>
    <col min="10464" max="10464" width="1.08984375" style="2" customWidth="1"/>
    <col min="10465" max="10703" width="8.7265625" style="2"/>
    <col min="10704" max="10704" width="0.7265625" style="2" customWidth="1"/>
    <col min="10705" max="10705" width="1.08984375" style="2" customWidth="1"/>
    <col min="10706" max="10706" width="13.1796875" style="2" customWidth="1"/>
    <col min="10707" max="10707" width="4.81640625" style="2" customWidth="1"/>
    <col min="10708" max="10708" width="11.54296875" style="2" customWidth="1"/>
    <col min="10709" max="10710" width="1.08984375" style="2" customWidth="1"/>
    <col min="10711" max="10711" width="13.1796875" style="2" customWidth="1"/>
    <col min="10712" max="10712" width="4.81640625" style="2" customWidth="1"/>
    <col min="10713" max="10713" width="11.54296875" style="2" customWidth="1"/>
    <col min="10714" max="10715" width="1.08984375" style="2" customWidth="1"/>
    <col min="10716" max="10716" width="9.36328125" style="2" customWidth="1"/>
    <col min="10717" max="10717" width="3.36328125" style="2" customWidth="1"/>
    <col min="10718" max="10718" width="3.7265625" style="2" customWidth="1"/>
    <col min="10719" max="10719" width="13.08984375" style="2" customWidth="1"/>
    <col min="10720" max="10720" width="1.08984375" style="2" customWidth="1"/>
    <col min="10721" max="10959" width="8.7265625" style="2"/>
    <col min="10960" max="10960" width="0.7265625" style="2" customWidth="1"/>
    <col min="10961" max="10961" width="1.08984375" style="2" customWidth="1"/>
    <col min="10962" max="10962" width="13.1796875" style="2" customWidth="1"/>
    <col min="10963" max="10963" width="4.81640625" style="2" customWidth="1"/>
    <col min="10964" max="10964" width="11.54296875" style="2" customWidth="1"/>
    <col min="10965" max="10966" width="1.08984375" style="2" customWidth="1"/>
    <col min="10967" max="10967" width="13.1796875" style="2" customWidth="1"/>
    <col min="10968" max="10968" width="4.81640625" style="2" customWidth="1"/>
    <col min="10969" max="10969" width="11.54296875" style="2" customWidth="1"/>
    <col min="10970" max="10971" width="1.08984375" style="2" customWidth="1"/>
    <col min="10972" max="10972" width="9.36328125" style="2" customWidth="1"/>
    <col min="10973" max="10973" width="3.36328125" style="2" customWidth="1"/>
    <col min="10974" max="10974" width="3.7265625" style="2" customWidth="1"/>
    <col min="10975" max="10975" width="13.08984375" style="2" customWidth="1"/>
    <col min="10976" max="10976" width="1.08984375" style="2" customWidth="1"/>
    <col min="10977" max="11215" width="8.7265625" style="2"/>
    <col min="11216" max="11216" width="0.7265625" style="2" customWidth="1"/>
    <col min="11217" max="11217" width="1.08984375" style="2" customWidth="1"/>
    <col min="11218" max="11218" width="13.1796875" style="2" customWidth="1"/>
    <col min="11219" max="11219" width="4.81640625" style="2" customWidth="1"/>
    <col min="11220" max="11220" width="11.54296875" style="2" customWidth="1"/>
    <col min="11221" max="11222" width="1.08984375" style="2" customWidth="1"/>
    <col min="11223" max="11223" width="13.1796875" style="2" customWidth="1"/>
    <col min="11224" max="11224" width="4.81640625" style="2" customWidth="1"/>
    <col min="11225" max="11225" width="11.54296875" style="2" customWidth="1"/>
    <col min="11226" max="11227" width="1.08984375" style="2" customWidth="1"/>
    <col min="11228" max="11228" width="9.36328125" style="2" customWidth="1"/>
    <col min="11229" max="11229" width="3.36328125" style="2" customWidth="1"/>
    <col min="11230" max="11230" width="3.7265625" style="2" customWidth="1"/>
    <col min="11231" max="11231" width="13.08984375" style="2" customWidth="1"/>
    <col min="11232" max="11232" width="1.08984375" style="2" customWidth="1"/>
    <col min="11233" max="11471" width="8.7265625" style="2"/>
    <col min="11472" max="11472" width="0.7265625" style="2" customWidth="1"/>
    <col min="11473" max="11473" width="1.08984375" style="2" customWidth="1"/>
    <col min="11474" max="11474" width="13.1796875" style="2" customWidth="1"/>
    <col min="11475" max="11475" width="4.81640625" style="2" customWidth="1"/>
    <col min="11476" max="11476" width="11.54296875" style="2" customWidth="1"/>
    <col min="11477" max="11478" width="1.08984375" style="2" customWidth="1"/>
    <col min="11479" max="11479" width="13.1796875" style="2" customWidth="1"/>
    <col min="11480" max="11480" width="4.81640625" style="2" customWidth="1"/>
    <col min="11481" max="11481" width="11.54296875" style="2" customWidth="1"/>
    <col min="11482" max="11483" width="1.08984375" style="2" customWidth="1"/>
    <col min="11484" max="11484" width="9.36328125" style="2" customWidth="1"/>
    <col min="11485" max="11485" width="3.36328125" style="2" customWidth="1"/>
    <col min="11486" max="11486" width="3.7265625" style="2" customWidth="1"/>
    <col min="11487" max="11487" width="13.08984375" style="2" customWidth="1"/>
    <col min="11488" max="11488" width="1.08984375" style="2" customWidth="1"/>
    <col min="11489" max="11727" width="8.7265625" style="2"/>
    <col min="11728" max="11728" width="0.7265625" style="2" customWidth="1"/>
    <col min="11729" max="11729" width="1.08984375" style="2" customWidth="1"/>
    <col min="11730" max="11730" width="13.1796875" style="2" customWidth="1"/>
    <col min="11731" max="11731" width="4.81640625" style="2" customWidth="1"/>
    <col min="11732" max="11732" width="11.54296875" style="2" customWidth="1"/>
    <col min="11733" max="11734" width="1.08984375" style="2" customWidth="1"/>
    <col min="11735" max="11735" width="13.1796875" style="2" customWidth="1"/>
    <col min="11736" max="11736" width="4.81640625" style="2" customWidth="1"/>
    <col min="11737" max="11737" width="11.54296875" style="2" customWidth="1"/>
    <col min="11738" max="11739" width="1.08984375" style="2" customWidth="1"/>
    <col min="11740" max="11740" width="9.36328125" style="2" customWidth="1"/>
    <col min="11741" max="11741" width="3.36328125" style="2" customWidth="1"/>
    <col min="11742" max="11742" width="3.7265625" style="2" customWidth="1"/>
    <col min="11743" max="11743" width="13.08984375" style="2" customWidth="1"/>
    <col min="11744" max="11744" width="1.08984375" style="2" customWidth="1"/>
    <col min="11745" max="11983" width="8.7265625" style="2"/>
    <col min="11984" max="11984" width="0.7265625" style="2" customWidth="1"/>
    <col min="11985" max="11985" width="1.08984375" style="2" customWidth="1"/>
    <col min="11986" max="11986" width="13.1796875" style="2" customWidth="1"/>
    <col min="11987" max="11987" width="4.81640625" style="2" customWidth="1"/>
    <col min="11988" max="11988" width="11.54296875" style="2" customWidth="1"/>
    <col min="11989" max="11990" width="1.08984375" style="2" customWidth="1"/>
    <col min="11991" max="11991" width="13.1796875" style="2" customWidth="1"/>
    <col min="11992" max="11992" width="4.81640625" style="2" customWidth="1"/>
    <col min="11993" max="11993" width="11.54296875" style="2" customWidth="1"/>
    <col min="11994" max="11995" width="1.08984375" style="2" customWidth="1"/>
    <col min="11996" max="11996" width="9.36328125" style="2" customWidth="1"/>
    <col min="11997" max="11997" width="3.36328125" style="2" customWidth="1"/>
    <col min="11998" max="11998" width="3.7265625" style="2" customWidth="1"/>
    <col min="11999" max="11999" width="13.08984375" style="2" customWidth="1"/>
    <col min="12000" max="12000" width="1.08984375" style="2" customWidth="1"/>
    <col min="12001" max="12239" width="8.7265625" style="2"/>
    <col min="12240" max="12240" width="0.7265625" style="2" customWidth="1"/>
    <col min="12241" max="12241" width="1.08984375" style="2" customWidth="1"/>
    <col min="12242" max="12242" width="13.1796875" style="2" customWidth="1"/>
    <col min="12243" max="12243" width="4.81640625" style="2" customWidth="1"/>
    <col min="12244" max="12244" width="11.54296875" style="2" customWidth="1"/>
    <col min="12245" max="12246" width="1.08984375" style="2" customWidth="1"/>
    <col min="12247" max="12247" width="13.1796875" style="2" customWidth="1"/>
    <col min="12248" max="12248" width="4.81640625" style="2" customWidth="1"/>
    <col min="12249" max="12249" width="11.54296875" style="2" customWidth="1"/>
    <col min="12250" max="12251" width="1.08984375" style="2" customWidth="1"/>
    <col min="12252" max="12252" width="9.36328125" style="2" customWidth="1"/>
    <col min="12253" max="12253" width="3.36328125" style="2" customWidth="1"/>
    <col min="12254" max="12254" width="3.7265625" style="2" customWidth="1"/>
    <col min="12255" max="12255" width="13.08984375" style="2" customWidth="1"/>
    <col min="12256" max="12256" width="1.08984375" style="2" customWidth="1"/>
    <col min="12257" max="12495" width="8.7265625" style="2"/>
    <col min="12496" max="12496" width="0.7265625" style="2" customWidth="1"/>
    <col min="12497" max="12497" width="1.08984375" style="2" customWidth="1"/>
    <col min="12498" max="12498" width="13.1796875" style="2" customWidth="1"/>
    <col min="12499" max="12499" width="4.81640625" style="2" customWidth="1"/>
    <col min="12500" max="12500" width="11.54296875" style="2" customWidth="1"/>
    <col min="12501" max="12502" width="1.08984375" style="2" customWidth="1"/>
    <col min="12503" max="12503" width="13.1796875" style="2" customWidth="1"/>
    <col min="12504" max="12504" width="4.81640625" style="2" customWidth="1"/>
    <col min="12505" max="12505" width="11.54296875" style="2" customWidth="1"/>
    <col min="12506" max="12507" width="1.08984375" style="2" customWidth="1"/>
    <col min="12508" max="12508" width="9.36328125" style="2" customWidth="1"/>
    <col min="12509" max="12509" width="3.36328125" style="2" customWidth="1"/>
    <col min="12510" max="12510" width="3.7265625" style="2" customWidth="1"/>
    <col min="12511" max="12511" width="13.08984375" style="2" customWidth="1"/>
    <col min="12512" max="12512" width="1.08984375" style="2" customWidth="1"/>
    <col min="12513" max="12751" width="8.7265625" style="2"/>
    <col min="12752" max="12752" width="0.7265625" style="2" customWidth="1"/>
    <col min="12753" max="12753" width="1.08984375" style="2" customWidth="1"/>
    <col min="12754" max="12754" width="13.1796875" style="2" customWidth="1"/>
    <col min="12755" max="12755" width="4.81640625" style="2" customWidth="1"/>
    <col min="12756" max="12756" width="11.54296875" style="2" customWidth="1"/>
    <col min="12757" max="12758" width="1.08984375" style="2" customWidth="1"/>
    <col min="12759" max="12759" width="13.1796875" style="2" customWidth="1"/>
    <col min="12760" max="12760" width="4.81640625" style="2" customWidth="1"/>
    <col min="12761" max="12761" width="11.54296875" style="2" customWidth="1"/>
    <col min="12762" max="12763" width="1.08984375" style="2" customWidth="1"/>
    <col min="12764" max="12764" width="9.36328125" style="2" customWidth="1"/>
    <col min="12765" max="12765" width="3.36328125" style="2" customWidth="1"/>
    <col min="12766" max="12766" width="3.7265625" style="2" customWidth="1"/>
    <col min="12767" max="12767" width="13.08984375" style="2" customWidth="1"/>
    <col min="12768" max="12768" width="1.08984375" style="2" customWidth="1"/>
    <col min="12769" max="13007" width="8.7265625" style="2"/>
    <col min="13008" max="13008" width="0.7265625" style="2" customWidth="1"/>
    <col min="13009" max="13009" width="1.08984375" style="2" customWidth="1"/>
    <col min="13010" max="13010" width="13.1796875" style="2" customWidth="1"/>
    <col min="13011" max="13011" width="4.81640625" style="2" customWidth="1"/>
    <col min="13012" max="13012" width="11.54296875" style="2" customWidth="1"/>
    <col min="13013" max="13014" width="1.08984375" style="2" customWidth="1"/>
    <col min="13015" max="13015" width="13.1796875" style="2" customWidth="1"/>
    <col min="13016" max="13016" width="4.81640625" style="2" customWidth="1"/>
    <col min="13017" max="13017" width="11.54296875" style="2" customWidth="1"/>
    <col min="13018" max="13019" width="1.08984375" style="2" customWidth="1"/>
    <col min="13020" max="13020" width="9.36328125" style="2" customWidth="1"/>
    <col min="13021" max="13021" width="3.36328125" style="2" customWidth="1"/>
    <col min="13022" max="13022" width="3.7265625" style="2" customWidth="1"/>
    <col min="13023" max="13023" width="13.08984375" style="2" customWidth="1"/>
    <col min="13024" max="13024" width="1.08984375" style="2" customWidth="1"/>
    <col min="13025" max="13263" width="8.7265625" style="2"/>
    <col min="13264" max="13264" width="0.7265625" style="2" customWidth="1"/>
    <col min="13265" max="13265" width="1.08984375" style="2" customWidth="1"/>
    <col min="13266" max="13266" width="13.1796875" style="2" customWidth="1"/>
    <col min="13267" max="13267" width="4.81640625" style="2" customWidth="1"/>
    <col min="13268" max="13268" width="11.54296875" style="2" customWidth="1"/>
    <col min="13269" max="13270" width="1.08984375" style="2" customWidth="1"/>
    <col min="13271" max="13271" width="13.1796875" style="2" customWidth="1"/>
    <col min="13272" max="13272" width="4.81640625" style="2" customWidth="1"/>
    <col min="13273" max="13273" width="11.54296875" style="2" customWidth="1"/>
    <col min="13274" max="13275" width="1.08984375" style="2" customWidth="1"/>
    <col min="13276" max="13276" width="9.36328125" style="2" customWidth="1"/>
    <col min="13277" max="13277" width="3.36328125" style="2" customWidth="1"/>
    <col min="13278" max="13278" width="3.7265625" style="2" customWidth="1"/>
    <col min="13279" max="13279" width="13.08984375" style="2" customWidth="1"/>
    <col min="13280" max="13280" width="1.08984375" style="2" customWidth="1"/>
    <col min="13281" max="13519" width="8.7265625" style="2"/>
    <col min="13520" max="13520" width="0.7265625" style="2" customWidth="1"/>
    <col min="13521" max="13521" width="1.08984375" style="2" customWidth="1"/>
    <col min="13522" max="13522" width="13.1796875" style="2" customWidth="1"/>
    <col min="13523" max="13523" width="4.81640625" style="2" customWidth="1"/>
    <col min="13524" max="13524" width="11.54296875" style="2" customWidth="1"/>
    <col min="13525" max="13526" width="1.08984375" style="2" customWidth="1"/>
    <col min="13527" max="13527" width="13.1796875" style="2" customWidth="1"/>
    <col min="13528" max="13528" width="4.81640625" style="2" customWidth="1"/>
    <col min="13529" max="13529" width="11.54296875" style="2" customWidth="1"/>
    <col min="13530" max="13531" width="1.08984375" style="2" customWidth="1"/>
    <col min="13532" max="13532" width="9.36328125" style="2" customWidth="1"/>
    <col min="13533" max="13533" width="3.36328125" style="2" customWidth="1"/>
    <col min="13534" max="13534" width="3.7265625" style="2" customWidth="1"/>
    <col min="13535" max="13535" width="13.08984375" style="2" customWidth="1"/>
    <col min="13536" max="13536" width="1.08984375" style="2" customWidth="1"/>
    <col min="13537" max="13775" width="8.7265625" style="2"/>
    <col min="13776" max="13776" width="0.7265625" style="2" customWidth="1"/>
    <col min="13777" max="13777" width="1.08984375" style="2" customWidth="1"/>
    <col min="13778" max="13778" width="13.1796875" style="2" customWidth="1"/>
    <col min="13779" max="13779" width="4.81640625" style="2" customWidth="1"/>
    <col min="13780" max="13780" width="11.54296875" style="2" customWidth="1"/>
    <col min="13781" max="13782" width="1.08984375" style="2" customWidth="1"/>
    <col min="13783" max="13783" width="13.1796875" style="2" customWidth="1"/>
    <col min="13784" max="13784" width="4.81640625" style="2" customWidth="1"/>
    <col min="13785" max="13785" width="11.54296875" style="2" customWidth="1"/>
    <col min="13786" max="13787" width="1.08984375" style="2" customWidth="1"/>
    <col min="13788" max="13788" width="9.36328125" style="2" customWidth="1"/>
    <col min="13789" max="13789" width="3.36328125" style="2" customWidth="1"/>
    <col min="13790" max="13790" width="3.7265625" style="2" customWidth="1"/>
    <col min="13791" max="13791" width="13.08984375" style="2" customWidth="1"/>
    <col min="13792" max="13792" width="1.08984375" style="2" customWidth="1"/>
    <col min="13793" max="14031" width="8.7265625" style="2"/>
    <col min="14032" max="14032" width="0.7265625" style="2" customWidth="1"/>
    <col min="14033" max="14033" width="1.08984375" style="2" customWidth="1"/>
    <col min="14034" max="14034" width="13.1796875" style="2" customWidth="1"/>
    <col min="14035" max="14035" width="4.81640625" style="2" customWidth="1"/>
    <col min="14036" max="14036" width="11.54296875" style="2" customWidth="1"/>
    <col min="14037" max="14038" width="1.08984375" style="2" customWidth="1"/>
    <col min="14039" max="14039" width="13.1796875" style="2" customWidth="1"/>
    <col min="14040" max="14040" width="4.81640625" style="2" customWidth="1"/>
    <col min="14041" max="14041" width="11.54296875" style="2" customWidth="1"/>
    <col min="14042" max="14043" width="1.08984375" style="2" customWidth="1"/>
    <col min="14044" max="14044" width="9.36328125" style="2" customWidth="1"/>
    <col min="14045" max="14045" width="3.36328125" style="2" customWidth="1"/>
    <col min="14046" max="14046" width="3.7265625" style="2" customWidth="1"/>
    <col min="14047" max="14047" width="13.08984375" style="2" customWidth="1"/>
    <col min="14048" max="14048" width="1.08984375" style="2" customWidth="1"/>
    <col min="14049" max="14287" width="8.7265625" style="2"/>
    <col min="14288" max="14288" width="0.7265625" style="2" customWidth="1"/>
    <col min="14289" max="14289" width="1.08984375" style="2" customWidth="1"/>
    <col min="14290" max="14290" width="13.1796875" style="2" customWidth="1"/>
    <col min="14291" max="14291" width="4.81640625" style="2" customWidth="1"/>
    <col min="14292" max="14292" width="11.54296875" style="2" customWidth="1"/>
    <col min="14293" max="14294" width="1.08984375" style="2" customWidth="1"/>
    <col min="14295" max="14295" width="13.1796875" style="2" customWidth="1"/>
    <col min="14296" max="14296" width="4.81640625" style="2" customWidth="1"/>
    <col min="14297" max="14297" width="11.54296875" style="2" customWidth="1"/>
    <col min="14298" max="14299" width="1.08984375" style="2" customWidth="1"/>
    <col min="14300" max="14300" width="9.36328125" style="2" customWidth="1"/>
    <col min="14301" max="14301" width="3.36328125" style="2" customWidth="1"/>
    <col min="14302" max="14302" width="3.7265625" style="2" customWidth="1"/>
    <col min="14303" max="14303" width="13.08984375" style="2" customWidth="1"/>
    <col min="14304" max="14304" width="1.08984375" style="2" customWidth="1"/>
    <col min="14305" max="14543" width="8.7265625" style="2"/>
    <col min="14544" max="14544" width="0.7265625" style="2" customWidth="1"/>
    <col min="14545" max="14545" width="1.08984375" style="2" customWidth="1"/>
    <col min="14546" max="14546" width="13.1796875" style="2" customWidth="1"/>
    <col min="14547" max="14547" width="4.81640625" style="2" customWidth="1"/>
    <col min="14548" max="14548" width="11.54296875" style="2" customWidth="1"/>
    <col min="14549" max="14550" width="1.08984375" style="2" customWidth="1"/>
    <col min="14551" max="14551" width="13.1796875" style="2" customWidth="1"/>
    <col min="14552" max="14552" width="4.81640625" style="2" customWidth="1"/>
    <col min="14553" max="14553" width="11.54296875" style="2" customWidth="1"/>
    <col min="14554" max="14555" width="1.08984375" style="2" customWidth="1"/>
    <col min="14556" max="14556" width="9.36328125" style="2" customWidth="1"/>
    <col min="14557" max="14557" width="3.36328125" style="2" customWidth="1"/>
    <col min="14558" max="14558" width="3.7265625" style="2" customWidth="1"/>
    <col min="14559" max="14559" width="13.08984375" style="2" customWidth="1"/>
    <col min="14560" max="14560" width="1.08984375" style="2" customWidth="1"/>
    <col min="14561" max="14799" width="8.7265625" style="2"/>
    <col min="14800" max="14800" width="0.7265625" style="2" customWidth="1"/>
    <col min="14801" max="14801" width="1.08984375" style="2" customWidth="1"/>
    <col min="14802" max="14802" width="13.1796875" style="2" customWidth="1"/>
    <col min="14803" max="14803" width="4.81640625" style="2" customWidth="1"/>
    <col min="14804" max="14804" width="11.54296875" style="2" customWidth="1"/>
    <col min="14805" max="14806" width="1.08984375" style="2" customWidth="1"/>
    <col min="14807" max="14807" width="13.1796875" style="2" customWidth="1"/>
    <col min="14808" max="14808" width="4.81640625" style="2" customWidth="1"/>
    <col min="14809" max="14809" width="11.54296875" style="2" customWidth="1"/>
    <col min="14810" max="14811" width="1.08984375" style="2" customWidth="1"/>
    <col min="14812" max="14812" width="9.36328125" style="2" customWidth="1"/>
    <col min="14813" max="14813" width="3.36328125" style="2" customWidth="1"/>
    <col min="14814" max="14814" width="3.7265625" style="2" customWidth="1"/>
    <col min="14815" max="14815" width="13.08984375" style="2" customWidth="1"/>
    <col min="14816" max="14816" width="1.08984375" style="2" customWidth="1"/>
    <col min="14817" max="15055" width="8.7265625" style="2"/>
    <col min="15056" max="15056" width="0.7265625" style="2" customWidth="1"/>
    <col min="15057" max="15057" width="1.08984375" style="2" customWidth="1"/>
    <col min="15058" max="15058" width="13.1796875" style="2" customWidth="1"/>
    <col min="15059" max="15059" width="4.81640625" style="2" customWidth="1"/>
    <col min="15060" max="15060" width="11.54296875" style="2" customWidth="1"/>
    <col min="15061" max="15062" width="1.08984375" style="2" customWidth="1"/>
    <col min="15063" max="15063" width="13.1796875" style="2" customWidth="1"/>
    <col min="15064" max="15064" width="4.81640625" style="2" customWidth="1"/>
    <col min="15065" max="15065" width="11.54296875" style="2" customWidth="1"/>
    <col min="15066" max="15067" width="1.08984375" style="2" customWidth="1"/>
    <col min="15068" max="15068" width="9.36328125" style="2" customWidth="1"/>
    <col min="15069" max="15069" width="3.36328125" style="2" customWidth="1"/>
    <col min="15070" max="15070" width="3.7265625" style="2" customWidth="1"/>
    <col min="15071" max="15071" width="13.08984375" style="2" customWidth="1"/>
    <col min="15072" max="15072" width="1.08984375" style="2" customWidth="1"/>
    <col min="15073" max="15311" width="8.7265625" style="2"/>
    <col min="15312" max="15312" width="0.7265625" style="2" customWidth="1"/>
    <col min="15313" max="15313" width="1.08984375" style="2" customWidth="1"/>
    <col min="15314" max="15314" width="13.1796875" style="2" customWidth="1"/>
    <col min="15315" max="15315" width="4.81640625" style="2" customWidth="1"/>
    <col min="15316" max="15316" width="11.54296875" style="2" customWidth="1"/>
    <col min="15317" max="15318" width="1.08984375" style="2" customWidth="1"/>
    <col min="15319" max="15319" width="13.1796875" style="2" customWidth="1"/>
    <col min="15320" max="15320" width="4.81640625" style="2" customWidth="1"/>
    <col min="15321" max="15321" width="11.54296875" style="2" customWidth="1"/>
    <col min="15322" max="15323" width="1.08984375" style="2" customWidth="1"/>
    <col min="15324" max="15324" width="9.36328125" style="2" customWidth="1"/>
    <col min="15325" max="15325" width="3.36328125" style="2" customWidth="1"/>
    <col min="15326" max="15326" width="3.7265625" style="2" customWidth="1"/>
    <col min="15327" max="15327" width="13.08984375" style="2" customWidth="1"/>
    <col min="15328" max="15328" width="1.08984375" style="2" customWidth="1"/>
    <col min="15329" max="15567" width="8.7265625" style="2"/>
    <col min="15568" max="15568" width="0.7265625" style="2" customWidth="1"/>
    <col min="15569" max="15569" width="1.08984375" style="2" customWidth="1"/>
    <col min="15570" max="15570" width="13.1796875" style="2" customWidth="1"/>
    <col min="15571" max="15571" width="4.81640625" style="2" customWidth="1"/>
    <col min="15572" max="15572" width="11.54296875" style="2" customWidth="1"/>
    <col min="15573" max="15574" width="1.08984375" style="2" customWidth="1"/>
    <col min="15575" max="15575" width="13.1796875" style="2" customWidth="1"/>
    <col min="15576" max="15576" width="4.81640625" style="2" customWidth="1"/>
    <col min="15577" max="15577" width="11.54296875" style="2" customWidth="1"/>
    <col min="15578" max="15579" width="1.08984375" style="2" customWidth="1"/>
    <col min="15580" max="15580" width="9.36328125" style="2" customWidth="1"/>
    <col min="15581" max="15581" width="3.36328125" style="2" customWidth="1"/>
    <col min="15582" max="15582" width="3.7265625" style="2" customWidth="1"/>
    <col min="15583" max="15583" width="13.08984375" style="2" customWidth="1"/>
    <col min="15584" max="15584" width="1.08984375" style="2" customWidth="1"/>
    <col min="15585" max="15823" width="8.7265625" style="2"/>
    <col min="15824" max="15824" width="0.7265625" style="2" customWidth="1"/>
    <col min="15825" max="15825" width="1.08984375" style="2" customWidth="1"/>
    <col min="15826" max="15826" width="13.1796875" style="2" customWidth="1"/>
    <col min="15827" max="15827" width="4.81640625" style="2" customWidth="1"/>
    <col min="15828" max="15828" width="11.54296875" style="2" customWidth="1"/>
    <col min="15829" max="15830" width="1.08984375" style="2" customWidth="1"/>
    <col min="15831" max="15831" width="13.1796875" style="2" customWidth="1"/>
    <col min="15832" max="15832" width="4.81640625" style="2" customWidth="1"/>
    <col min="15833" max="15833" width="11.54296875" style="2" customWidth="1"/>
    <col min="15834" max="15835" width="1.08984375" style="2" customWidth="1"/>
    <col min="15836" max="15836" width="9.36328125" style="2" customWidth="1"/>
    <col min="15837" max="15837" width="3.36328125" style="2" customWidth="1"/>
    <col min="15838" max="15838" width="3.7265625" style="2" customWidth="1"/>
    <col min="15839" max="15839" width="13.08984375" style="2" customWidth="1"/>
    <col min="15840" max="15840" width="1.08984375" style="2" customWidth="1"/>
    <col min="15841" max="16079" width="8.7265625" style="2"/>
    <col min="16080" max="16080" width="0.7265625" style="2" customWidth="1"/>
    <col min="16081" max="16081" width="1.08984375" style="2" customWidth="1"/>
    <col min="16082" max="16082" width="13.1796875" style="2" customWidth="1"/>
    <col min="16083" max="16083" width="4.81640625" style="2" customWidth="1"/>
    <col min="16084" max="16084" width="11.54296875" style="2" customWidth="1"/>
    <col min="16085" max="16086" width="1.08984375" style="2" customWidth="1"/>
    <col min="16087" max="16087" width="13.1796875" style="2" customWidth="1"/>
    <col min="16088" max="16088" width="4.81640625" style="2" customWidth="1"/>
    <col min="16089" max="16089" width="11.54296875" style="2" customWidth="1"/>
    <col min="16090" max="16091" width="1.08984375" style="2" customWidth="1"/>
    <col min="16092" max="16092" width="9.36328125" style="2" customWidth="1"/>
    <col min="16093" max="16093" width="3.36328125" style="2" customWidth="1"/>
    <col min="16094" max="16094" width="3.7265625" style="2" customWidth="1"/>
    <col min="16095" max="16095" width="13.08984375" style="2" customWidth="1"/>
    <col min="16096" max="16096" width="1.08984375" style="2" customWidth="1"/>
    <col min="16097" max="16384" width="8.7265625" style="2"/>
  </cols>
  <sheetData>
    <row r="1" spans="1:13" ht="25" thickBot="1">
      <c r="A1" s="1" t="s">
        <v>0</v>
      </c>
      <c r="D1" s="3" t="s">
        <v>1</v>
      </c>
      <c r="E1" s="4"/>
      <c r="F1" s="4"/>
      <c r="G1" s="4"/>
      <c r="H1" s="4"/>
      <c r="I1" s="4"/>
      <c r="J1" s="4"/>
      <c r="K1" s="5"/>
      <c r="L1" s="6"/>
      <c r="M1" s="6"/>
    </row>
    <row r="2" spans="1:13" ht="20.5">
      <c r="A2" s="7" t="s">
        <v>2</v>
      </c>
      <c r="B2" s="8" t="s">
        <v>3</v>
      </c>
      <c r="C2" s="8"/>
      <c r="D2" s="8"/>
      <c r="E2" s="8"/>
      <c r="F2" s="9"/>
      <c r="G2" s="9"/>
      <c r="H2" s="9"/>
      <c r="I2" s="7" t="s">
        <v>4</v>
      </c>
      <c r="J2" s="9"/>
      <c r="K2" s="9"/>
      <c r="L2" s="10" t="s">
        <v>5</v>
      </c>
    </row>
    <row r="3" spans="1:13" ht="20.5">
      <c r="A3" s="11" t="s">
        <v>6</v>
      </c>
      <c r="B3" s="8" t="s">
        <v>7</v>
      </c>
      <c r="C3" s="8"/>
      <c r="D3" s="8"/>
      <c r="E3" s="8"/>
      <c r="F3" s="12"/>
      <c r="G3" s="12"/>
      <c r="H3" s="9"/>
      <c r="I3" s="7" t="s">
        <v>8</v>
      </c>
      <c r="J3" s="9"/>
      <c r="K3" s="9"/>
      <c r="L3" s="13">
        <v>43585</v>
      </c>
    </row>
    <row r="4" spans="1:13" ht="20.5" thickBot="1"/>
    <row r="5" spans="1:13" ht="21" thickBot="1">
      <c r="A5" s="14" t="s">
        <v>9</v>
      </c>
      <c r="B5" s="15"/>
      <c r="C5" s="16"/>
      <c r="D5" s="17"/>
      <c r="E5" s="15" t="s">
        <v>10</v>
      </c>
      <c r="F5" s="15"/>
      <c r="G5" s="15"/>
      <c r="H5" s="18"/>
      <c r="I5" s="19"/>
      <c r="J5" s="19"/>
      <c r="K5" s="19"/>
      <c r="L5" s="19"/>
      <c r="M5" s="20"/>
    </row>
    <row r="6" spans="1:13" ht="20.5">
      <c r="A6" s="21" t="s">
        <v>11</v>
      </c>
      <c r="B6" s="22"/>
      <c r="C6" s="23">
        <v>0</v>
      </c>
      <c r="D6" s="24"/>
      <c r="E6" s="25" t="s">
        <v>12</v>
      </c>
      <c r="F6" s="25"/>
      <c r="G6" s="26">
        <v>0</v>
      </c>
      <c r="H6" s="24"/>
      <c r="I6" s="9" t="s">
        <v>13</v>
      </c>
      <c r="J6" s="27"/>
      <c r="L6" s="28">
        <f>SUM(C6:C15)</f>
        <v>0</v>
      </c>
      <c r="M6" s="29"/>
    </row>
    <row r="7" spans="1:13" ht="20.5">
      <c r="A7" s="30" t="s">
        <v>14</v>
      </c>
      <c r="B7" s="25"/>
      <c r="C7" s="23">
        <v>0</v>
      </c>
      <c r="D7" s="23"/>
      <c r="E7" s="25" t="s">
        <v>15</v>
      </c>
      <c r="F7" s="25"/>
      <c r="G7" s="26">
        <v>0</v>
      </c>
      <c r="H7" s="24"/>
      <c r="I7" s="9" t="s">
        <v>16</v>
      </c>
      <c r="L7" s="28">
        <f>SUM(G6:G15)</f>
        <v>0</v>
      </c>
      <c r="M7" s="29"/>
    </row>
    <row r="8" spans="1:13" ht="20.5" thickBot="1">
      <c r="A8" s="30" t="s">
        <v>17</v>
      </c>
      <c r="B8" s="25"/>
      <c r="C8" s="23">
        <v>0</v>
      </c>
      <c r="D8" s="23"/>
      <c r="E8" s="25" t="s">
        <v>18</v>
      </c>
      <c r="F8" s="25"/>
      <c r="G8" s="26">
        <v>0</v>
      </c>
      <c r="H8" s="24"/>
      <c r="M8" s="29"/>
    </row>
    <row r="9" spans="1:13" ht="20.5">
      <c r="A9" s="30" t="s">
        <v>19</v>
      </c>
      <c r="B9" s="25"/>
      <c r="C9" s="23">
        <v>0</v>
      </c>
      <c r="D9" s="23"/>
      <c r="E9" s="30" t="s">
        <v>20</v>
      </c>
      <c r="F9" s="25"/>
      <c r="G9" s="26">
        <v>0</v>
      </c>
      <c r="H9" s="24"/>
      <c r="I9" s="9" t="s">
        <v>21</v>
      </c>
      <c r="L9" s="31">
        <f>L6-L7</f>
        <v>0</v>
      </c>
      <c r="M9" s="29"/>
    </row>
    <row r="10" spans="1:13" ht="21" thickBot="1">
      <c r="A10" s="30" t="s">
        <v>22</v>
      </c>
      <c r="B10" s="25"/>
      <c r="C10" s="23">
        <v>0</v>
      </c>
      <c r="D10" s="23"/>
      <c r="E10" s="30" t="s">
        <v>23</v>
      </c>
      <c r="F10" s="25"/>
      <c r="G10" s="26">
        <v>0</v>
      </c>
      <c r="H10" s="24"/>
      <c r="I10" s="9" t="s">
        <v>24</v>
      </c>
      <c r="L10" s="32"/>
      <c r="M10" s="29"/>
    </row>
    <row r="11" spans="1:13">
      <c r="A11" s="30"/>
      <c r="B11" s="25"/>
      <c r="C11" s="23"/>
      <c r="D11" s="23"/>
      <c r="E11" s="25" t="s">
        <v>22</v>
      </c>
      <c r="F11" s="25"/>
      <c r="G11" s="26">
        <v>0</v>
      </c>
      <c r="H11" s="24"/>
      <c r="M11" s="29"/>
    </row>
    <row r="12" spans="1:13">
      <c r="A12" s="30"/>
      <c r="B12" s="25"/>
      <c r="C12" s="23"/>
      <c r="D12" s="23"/>
      <c r="E12" s="25"/>
      <c r="F12" s="25"/>
      <c r="G12" s="26" t="s">
        <v>25</v>
      </c>
      <c r="H12" s="24"/>
      <c r="M12" s="29"/>
    </row>
    <row r="13" spans="1:13">
      <c r="A13" s="30"/>
      <c r="B13" s="25"/>
      <c r="C13" s="23"/>
      <c r="D13" s="23"/>
      <c r="E13" s="25"/>
      <c r="F13" s="25"/>
      <c r="G13" s="26"/>
      <c r="H13" s="24"/>
      <c r="L13" s="33"/>
      <c r="M13" s="29"/>
    </row>
    <row r="14" spans="1:13">
      <c r="A14" s="30"/>
      <c r="B14" s="25"/>
      <c r="C14" s="23"/>
      <c r="D14" s="23"/>
      <c r="E14" s="25"/>
      <c r="F14" s="25"/>
      <c r="G14" s="26"/>
      <c r="H14" s="24"/>
      <c r="M14" s="29"/>
    </row>
    <row r="15" spans="1:13" ht="20.5" thickBot="1">
      <c r="A15" s="34"/>
      <c r="B15" s="35"/>
      <c r="C15" s="23"/>
      <c r="D15" s="23"/>
      <c r="E15" s="25"/>
      <c r="F15" s="25"/>
      <c r="G15" s="26"/>
      <c r="H15" s="24"/>
      <c r="M15" s="29"/>
    </row>
    <row r="16" spans="1:13" ht="21" thickBot="1">
      <c r="A16" s="36" t="s">
        <v>26</v>
      </c>
      <c r="B16" s="19"/>
      <c r="C16" s="37">
        <f>+L6</f>
        <v>0</v>
      </c>
      <c r="D16" s="23"/>
      <c r="E16" s="38" t="s">
        <v>27</v>
      </c>
      <c r="F16" s="19"/>
      <c r="G16" s="39">
        <f>+G7</f>
        <v>0</v>
      </c>
      <c r="H16" s="40"/>
      <c r="I16" s="7" t="s">
        <v>28</v>
      </c>
      <c r="L16" s="41"/>
      <c r="M16" s="42"/>
    </row>
    <row r="17" spans="1:13" ht="21" thickBot="1">
      <c r="A17" s="43" t="s">
        <v>29</v>
      </c>
      <c r="B17" s="44"/>
      <c r="C17" s="45">
        <f>+G6</f>
        <v>0</v>
      </c>
      <c r="D17" s="23"/>
      <c r="E17" s="43" t="s">
        <v>30</v>
      </c>
      <c r="F17" s="44"/>
      <c r="G17" s="46"/>
      <c r="H17" s="40"/>
      <c r="I17" s="7" t="s">
        <v>31</v>
      </c>
      <c r="K17" s="47"/>
      <c r="L17" s="48"/>
      <c r="M17" s="42"/>
    </row>
    <row r="18" spans="1:13" ht="20.5" thickBot="1">
      <c r="A18" s="49"/>
      <c r="B18" s="44"/>
      <c r="C18" s="50"/>
      <c r="D18" s="51"/>
      <c r="E18" s="52"/>
      <c r="F18" s="44"/>
      <c r="G18" s="44"/>
      <c r="H18" s="53"/>
      <c r="I18" s="44"/>
      <c r="J18" s="44"/>
      <c r="K18" s="44"/>
      <c r="L18" s="44"/>
      <c r="M18" s="54"/>
    </row>
    <row r="19" spans="1:13" hidden="1">
      <c r="A19" s="11"/>
      <c r="C19" s="55"/>
      <c r="D19" s="55"/>
      <c r="E19" s="11"/>
    </row>
    <row r="20" spans="1:13" ht="25" hidden="1" thickBot="1">
      <c r="A20" s="1" t="s">
        <v>0</v>
      </c>
      <c r="D20" s="3" t="s">
        <v>32</v>
      </c>
      <c r="E20" s="4"/>
      <c r="F20" s="4"/>
      <c r="G20" s="4"/>
      <c r="H20" s="4"/>
      <c r="I20" s="4"/>
      <c r="J20" s="4"/>
      <c r="K20" s="5"/>
      <c r="L20" s="6"/>
      <c r="M20" s="6"/>
    </row>
    <row r="21" spans="1:13" ht="20.5" hidden="1">
      <c r="A21" s="7" t="s">
        <v>2</v>
      </c>
      <c r="B21" s="8" t="s">
        <v>3</v>
      </c>
      <c r="C21" s="8"/>
      <c r="D21" s="8"/>
      <c r="E21" s="8"/>
      <c r="F21" s="9"/>
      <c r="G21" s="9"/>
      <c r="H21" s="9"/>
      <c r="I21" s="7" t="s">
        <v>4</v>
      </c>
      <c r="J21" s="9"/>
      <c r="K21" s="9"/>
      <c r="L21" s="10" t="s">
        <v>5</v>
      </c>
    </row>
    <row r="22" spans="1:13" ht="20.5" hidden="1">
      <c r="A22" s="11" t="s">
        <v>6</v>
      </c>
      <c r="B22" s="8" t="s">
        <v>33</v>
      </c>
      <c r="C22" s="8"/>
      <c r="D22" s="8"/>
      <c r="E22" s="8"/>
      <c r="F22" s="12"/>
      <c r="G22" s="12"/>
      <c r="H22" s="9"/>
      <c r="I22" s="7" t="s">
        <v>8</v>
      </c>
      <c r="J22" s="9"/>
      <c r="K22" s="9"/>
      <c r="L22" s="13">
        <v>43585</v>
      </c>
    </row>
    <row r="23" spans="1:13" hidden="1"/>
    <row r="24" spans="1:13" ht="21" hidden="1" thickBot="1">
      <c r="A24" s="14" t="s">
        <v>9</v>
      </c>
      <c r="B24" s="15"/>
      <c r="C24" s="16"/>
      <c r="D24" s="17"/>
      <c r="E24" s="15" t="s">
        <v>10</v>
      </c>
      <c r="F24" s="15"/>
      <c r="G24" s="15"/>
      <c r="H24" s="18"/>
      <c r="I24" s="19"/>
      <c r="J24" s="19"/>
      <c r="K24" s="19"/>
      <c r="L24" s="19"/>
      <c r="M24" s="20"/>
    </row>
    <row r="25" spans="1:13" ht="20.5" hidden="1">
      <c r="A25" s="21" t="s">
        <v>11</v>
      </c>
      <c r="B25" s="22"/>
      <c r="C25" s="23">
        <v>100000</v>
      </c>
      <c r="D25" s="24"/>
      <c r="E25" s="25" t="s">
        <v>12</v>
      </c>
      <c r="F25" s="25"/>
      <c r="G25" s="26">
        <v>5000</v>
      </c>
      <c r="H25" s="24"/>
      <c r="I25" s="9" t="s">
        <v>13</v>
      </c>
      <c r="J25" s="27"/>
      <c r="L25" s="28">
        <f>SUM(C25:C34)</f>
        <v>100750</v>
      </c>
      <c r="M25" s="29"/>
    </row>
    <row r="26" spans="1:13" ht="20.5" hidden="1">
      <c r="A26" s="30" t="s">
        <v>14</v>
      </c>
      <c r="B26" s="25"/>
      <c r="C26" s="23">
        <v>0</v>
      </c>
      <c r="D26" s="23"/>
      <c r="E26" s="25" t="s">
        <v>15</v>
      </c>
      <c r="F26" s="25"/>
      <c r="G26" s="26">
        <v>750</v>
      </c>
      <c r="H26" s="24"/>
      <c r="I26" s="9" t="s">
        <v>16</v>
      </c>
      <c r="L26" s="28">
        <f>SUM(G25:G34)</f>
        <v>5750</v>
      </c>
      <c r="M26" s="29"/>
    </row>
    <row r="27" spans="1:13" hidden="1">
      <c r="A27" s="30" t="s">
        <v>34</v>
      </c>
      <c r="B27" s="25"/>
      <c r="C27" s="23">
        <v>0</v>
      </c>
      <c r="D27" s="23"/>
      <c r="E27" s="25" t="s">
        <v>18</v>
      </c>
      <c r="F27" s="25"/>
      <c r="G27" s="26">
        <v>0</v>
      </c>
      <c r="H27" s="24"/>
      <c r="M27" s="29"/>
    </row>
    <row r="28" spans="1:13" ht="20.5" hidden="1">
      <c r="A28" s="30" t="s">
        <v>19</v>
      </c>
      <c r="B28" s="25"/>
      <c r="C28" s="23">
        <v>0</v>
      </c>
      <c r="D28" s="23"/>
      <c r="E28" s="30" t="s">
        <v>20</v>
      </c>
      <c r="F28" s="25"/>
      <c r="G28" s="26">
        <v>0</v>
      </c>
      <c r="H28" s="24"/>
      <c r="I28" s="9" t="s">
        <v>21</v>
      </c>
      <c r="L28" s="31">
        <f>L25-L26</f>
        <v>95000</v>
      </c>
      <c r="M28" s="29"/>
    </row>
    <row r="29" spans="1:13" ht="21" hidden="1" thickBot="1">
      <c r="A29" s="30" t="s">
        <v>22</v>
      </c>
      <c r="B29" s="25"/>
      <c r="C29" s="23">
        <v>750</v>
      </c>
      <c r="D29" s="23"/>
      <c r="E29" s="30" t="s">
        <v>23</v>
      </c>
      <c r="F29" s="25"/>
      <c r="G29" s="26">
        <v>0</v>
      </c>
      <c r="H29" s="24"/>
      <c r="I29" s="9" t="s">
        <v>24</v>
      </c>
      <c r="L29" s="32"/>
      <c r="M29" s="29"/>
    </row>
    <row r="30" spans="1:13" hidden="1">
      <c r="A30" s="30"/>
      <c r="B30" s="25"/>
      <c r="C30" s="23"/>
      <c r="D30" s="23"/>
      <c r="E30" s="25" t="s">
        <v>22</v>
      </c>
      <c r="F30" s="25"/>
      <c r="G30" s="26">
        <v>0</v>
      </c>
      <c r="H30" s="24"/>
      <c r="M30" s="29"/>
    </row>
    <row r="31" spans="1:13" hidden="1">
      <c r="A31" s="30"/>
      <c r="B31" s="25"/>
      <c r="C31" s="23"/>
      <c r="D31" s="23"/>
      <c r="E31" s="25"/>
      <c r="F31" s="25"/>
      <c r="G31" s="26" t="s">
        <v>25</v>
      </c>
      <c r="H31" s="24"/>
      <c r="M31" s="29"/>
    </row>
    <row r="32" spans="1:13" hidden="1">
      <c r="A32" s="30"/>
      <c r="B32" s="25"/>
      <c r="C32" s="23"/>
      <c r="D32" s="23"/>
      <c r="E32" s="25"/>
      <c r="F32" s="25"/>
      <c r="G32" s="26"/>
      <c r="H32" s="24"/>
      <c r="L32" s="33"/>
      <c r="M32" s="29"/>
    </row>
    <row r="33" spans="1:13" hidden="1">
      <c r="A33" s="30"/>
      <c r="B33" s="25"/>
      <c r="C33" s="23"/>
      <c r="D33" s="23"/>
      <c r="E33" s="25"/>
      <c r="F33" s="25"/>
      <c r="G33" s="26"/>
      <c r="H33" s="24"/>
      <c r="M33" s="29"/>
    </row>
    <row r="34" spans="1:13" ht="20.5" hidden="1" thickBot="1">
      <c r="A34" s="34"/>
      <c r="B34" s="35"/>
      <c r="C34" s="23"/>
      <c r="D34" s="23"/>
      <c r="E34" s="25"/>
      <c r="F34" s="25"/>
      <c r="G34" s="26"/>
      <c r="H34" s="24"/>
      <c r="M34" s="29"/>
    </row>
    <row r="35" spans="1:13" ht="21" hidden="1" thickBot="1">
      <c r="A35" s="36" t="s">
        <v>26</v>
      </c>
      <c r="B35" s="19"/>
      <c r="C35" s="37">
        <v>100750</v>
      </c>
      <c r="D35" s="23"/>
      <c r="E35" s="38" t="s">
        <v>27</v>
      </c>
      <c r="F35" s="19"/>
      <c r="G35" s="39">
        <v>750</v>
      </c>
      <c r="H35" s="40"/>
      <c r="I35" s="7" t="s">
        <v>35</v>
      </c>
      <c r="L35" s="41"/>
      <c r="M35" s="42"/>
    </row>
    <row r="36" spans="1:13" ht="21" hidden="1" thickBot="1">
      <c r="A36" s="43" t="s">
        <v>29</v>
      </c>
      <c r="B36" s="44"/>
      <c r="C36" s="45">
        <v>218498</v>
      </c>
      <c r="D36" s="23"/>
      <c r="E36" s="43" t="s">
        <v>30</v>
      </c>
      <c r="F36" s="44"/>
      <c r="G36" s="46"/>
      <c r="H36" s="40"/>
      <c r="I36" s="7" t="s">
        <v>31</v>
      </c>
      <c r="K36" s="47"/>
      <c r="L36" s="48"/>
      <c r="M36" s="42"/>
    </row>
    <row r="37" spans="1:13" ht="20.5" hidden="1" thickBot="1">
      <c r="A37" s="49"/>
      <c r="B37" s="44"/>
      <c r="C37" s="50"/>
      <c r="D37" s="51"/>
      <c r="E37" s="52"/>
      <c r="F37" s="44"/>
      <c r="G37" s="44"/>
      <c r="H37" s="53"/>
      <c r="I37" s="44"/>
      <c r="J37" s="44"/>
      <c r="K37" s="44"/>
      <c r="L37" s="44"/>
      <c r="M37" s="54"/>
    </row>
    <row r="38" spans="1:13">
      <c r="A38" s="11"/>
      <c r="C38" s="55"/>
      <c r="D38" s="55"/>
      <c r="E38" s="11"/>
    </row>
    <row r="39" spans="1:13" ht="20.5" thickBot="1">
      <c r="A39" s="11"/>
      <c r="C39" s="55"/>
      <c r="D39" s="50"/>
      <c r="E39" s="52"/>
      <c r="F39" s="44"/>
      <c r="G39" s="44"/>
      <c r="H39" s="44"/>
      <c r="I39" s="44"/>
      <c r="J39" s="44"/>
      <c r="K39" s="44"/>
    </row>
    <row r="40" spans="1:13" ht="25" thickBot="1">
      <c r="A40" s="1" t="s">
        <v>36</v>
      </c>
      <c r="D40" s="3" t="str">
        <f>D1</f>
        <v>บจก.</v>
      </c>
      <c r="E40" s="4"/>
      <c r="F40" s="4"/>
      <c r="G40" s="4"/>
      <c r="H40" s="4"/>
      <c r="I40" s="4"/>
      <c r="J40" s="4"/>
      <c r="K40" s="5"/>
      <c r="L40" s="6"/>
      <c r="M40" s="6"/>
    </row>
    <row r="41" spans="1:13" ht="20.5">
      <c r="A41" s="7" t="s">
        <v>37</v>
      </c>
      <c r="B41" s="8" t="s">
        <v>38</v>
      </c>
      <c r="C41" s="8"/>
      <c r="D41" s="8"/>
      <c r="E41" s="8"/>
      <c r="F41" s="9"/>
      <c r="G41" s="9"/>
      <c r="H41" s="9"/>
      <c r="I41" s="7" t="s">
        <v>39</v>
      </c>
      <c r="J41" s="9"/>
      <c r="K41" s="9"/>
      <c r="L41" s="10" t="s">
        <v>5</v>
      </c>
    </row>
    <row r="42" spans="1:13" ht="20.5">
      <c r="A42" s="11" t="s">
        <v>40</v>
      </c>
      <c r="B42" s="8" t="s">
        <v>41</v>
      </c>
      <c r="C42" s="8"/>
      <c r="D42" s="8"/>
      <c r="E42" s="8"/>
      <c r="F42" s="12"/>
      <c r="G42" s="12"/>
      <c r="H42" s="9"/>
      <c r="I42" s="7" t="s">
        <v>42</v>
      </c>
      <c r="J42" s="9"/>
      <c r="K42" s="9"/>
      <c r="L42" s="13">
        <v>43585</v>
      </c>
    </row>
    <row r="43" spans="1:13" ht="20.5" thickBot="1"/>
    <row r="44" spans="1:13" ht="21" thickBot="1">
      <c r="A44" s="14" t="s">
        <v>43</v>
      </c>
      <c r="B44" s="15"/>
      <c r="C44" s="16"/>
      <c r="D44" s="17"/>
      <c r="E44" s="15" t="s">
        <v>44</v>
      </c>
      <c r="F44" s="15"/>
      <c r="G44" s="15"/>
      <c r="H44" s="18"/>
      <c r="I44" s="19"/>
      <c r="J44" s="19"/>
      <c r="K44" s="19"/>
      <c r="L44" s="19"/>
      <c r="M44" s="20"/>
    </row>
    <row r="45" spans="1:13" ht="20.5">
      <c r="A45" s="21" t="s">
        <v>45</v>
      </c>
      <c r="B45" s="22"/>
      <c r="C45" s="23">
        <v>0</v>
      </c>
      <c r="D45" s="24"/>
      <c r="E45" s="25" t="s">
        <v>46</v>
      </c>
      <c r="F45" s="25"/>
      <c r="G45" s="26">
        <v>0</v>
      </c>
      <c r="H45" s="24"/>
      <c r="I45" s="9" t="s">
        <v>47</v>
      </c>
      <c r="J45" s="27"/>
      <c r="L45" s="28">
        <f>SUM(C45:C54)</f>
        <v>0</v>
      </c>
      <c r="M45" s="29"/>
    </row>
    <row r="46" spans="1:13" ht="20.5">
      <c r="A46" s="30" t="s">
        <v>48</v>
      </c>
      <c r="B46" s="25"/>
      <c r="C46" s="23">
        <v>0</v>
      </c>
      <c r="D46" s="23"/>
      <c r="E46" s="25" t="s">
        <v>49</v>
      </c>
      <c r="F46" s="25"/>
      <c r="G46" s="26">
        <v>0</v>
      </c>
      <c r="H46" s="24"/>
      <c r="I46" s="9" t="s">
        <v>50</v>
      </c>
      <c r="L46" s="28">
        <f>SUM(G45:G54)</f>
        <v>0</v>
      </c>
      <c r="M46" s="29"/>
    </row>
    <row r="47" spans="1:13" ht="20.5" thickBot="1">
      <c r="A47" s="30" t="s">
        <v>51</v>
      </c>
      <c r="B47" s="25"/>
      <c r="C47" s="23">
        <v>0</v>
      </c>
      <c r="D47" s="23"/>
      <c r="E47" s="25" t="s">
        <v>52</v>
      </c>
      <c r="F47" s="25"/>
      <c r="G47" s="26">
        <v>0</v>
      </c>
      <c r="H47" s="24"/>
      <c r="M47" s="29"/>
    </row>
    <row r="48" spans="1:13" ht="20.5">
      <c r="A48" s="30" t="s">
        <v>53</v>
      </c>
      <c r="B48" s="25"/>
      <c r="C48" s="23">
        <v>0</v>
      </c>
      <c r="D48" s="23"/>
      <c r="E48" s="30" t="s">
        <v>54</v>
      </c>
      <c r="F48" s="25"/>
      <c r="G48" s="26">
        <v>0</v>
      </c>
      <c r="H48" s="24"/>
      <c r="I48" s="9" t="s">
        <v>21</v>
      </c>
      <c r="L48" s="31">
        <f>L45-L46</f>
        <v>0</v>
      </c>
      <c r="M48" s="29"/>
    </row>
    <row r="49" spans="1:13" ht="21" thickBot="1">
      <c r="A49" s="30" t="s">
        <v>55</v>
      </c>
      <c r="B49" s="25"/>
      <c r="C49" s="23">
        <v>0</v>
      </c>
      <c r="D49" s="23"/>
      <c r="E49" s="30" t="s">
        <v>56</v>
      </c>
      <c r="F49" s="25"/>
      <c r="G49" s="26">
        <v>0</v>
      </c>
      <c r="H49" s="24"/>
      <c r="I49" s="9" t="s">
        <v>24</v>
      </c>
      <c r="L49" s="32"/>
      <c r="M49" s="29"/>
    </row>
    <row r="50" spans="1:13">
      <c r="A50" s="30"/>
      <c r="B50" s="25"/>
      <c r="C50" s="23"/>
      <c r="D50" s="23"/>
      <c r="E50" s="25" t="s">
        <v>57</v>
      </c>
      <c r="F50" s="25"/>
      <c r="G50" s="26">
        <v>0</v>
      </c>
      <c r="H50" s="24"/>
      <c r="M50" s="29"/>
    </row>
    <row r="51" spans="1:13">
      <c r="A51" s="30"/>
      <c r="B51" s="25"/>
      <c r="C51" s="23"/>
      <c r="D51" s="23"/>
      <c r="E51" s="25"/>
      <c r="F51" s="25"/>
      <c r="G51" s="26" t="s">
        <v>25</v>
      </c>
      <c r="H51" s="24"/>
      <c r="M51" s="29"/>
    </row>
    <row r="52" spans="1:13">
      <c r="A52" s="30"/>
      <c r="B52" s="25"/>
      <c r="C52" s="23"/>
      <c r="D52" s="23"/>
      <c r="E52" s="25"/>
      <c r="F52" s="25"/>
      <c r="G52" s="26"/>
      <c r="H52" s="24"/>
      <c r="L52" s="33"/>
      <c r="M52" s="29"/>
    </row>
    <row r="53" spans="1:13">
      <c r="A53" s="30"/>
      <c r="B53" s="25"/>
      <c r="C53" s="23"/>
      <c r="D53" s="23"/>
      <c r="E53" s="25"/>
      <c r="F53" s="25"/>
      <c r="G53" s="26"/>
      <c r="H53" s="24"/>
      <c r="M53" s="29"/>
    </row>
    <row r="54" spans="1:13" ht="20.5" thickBot="1">
      <c r="A54" s="34"/>
      <c r="B54" s="35"/>
      <c r="C54" s="23"/>
      <c r="D54" s="23"/>
      <c r="E54" s="25"/>
      <c r="F54" s="25"/>
      <c r="G54" s="26"/>
      <c r="H54" s="24"/>
      <c r="M54" s="29"/>
    </row>
    <row r="55" spans="1:13" ht="21" thickBot="1">
      <c r="A55" s="36" t="s">
        <v>26</v>
      </c>
      <c r="B55" s="19"/>
      <c r="C55" s="37">
        <f>+L45</f>
        <v>0</v>
      </c>
      <c r="D55" s="23"/>
      <c r="E55" s="38" t="s">
        <v>27</v>
      </c>
      <c r="F55" s="19"/>
      <c r="G55" s="39">
        <f>+G46</f>
        <v>0</v>
      </c>
      <c r="H55" s="40"/>
      <c r="I55" s="7" t="s">
        <v>28</v>
      </c>
      <c r="L55" s="41"/>
      <c r="M55" s="42"/>
    </row>
    <row r="56" spans="1:13" ht="21" thickBot="1">
      <c r="A56" s="43" t="s">
        <v>29</v>
      </c>
      <c r="B56" s="44"/>
      <c r="C56" s="45">
        <f>+G45</f>
        <v>0</v>
      </c>
      <c r="D56" s="23"/>
      <c r="E56" s="43" t="s">
        <v>30</v>
      </c>
      <c r="F56" s="44"/>
      <c r="G56" s="46"/>
      <c r="H56" s="40"/>
      <c r="I56" s="7" t="s">
        <v>31</v>
      </c>
      <c r="K56" s="47"/>
      <c r="L56" s="48"/>
      <c r="M56" s="42"/>
    </row>
    <row r="57" spans="1:13" ht="20.5" thickBot="1">
      <c r="A57" s="49"/>
      <c r="B57" s="44"/>
      <c r="C57" s="50"/>
      <c r="D57" s="51"/>
      <c r="E57" s="52"/>
      <c r="F57" s="44"/>
      <c r="G57" s="44"/>
      <c r="H57" s="53"/>
      <c r="I57" s="44"/>
      <c r="J57" s="44"/>
      <c r="K57" s="44"/>
      <c r="L57" s="44"/>
      <c r="M57" s="54"/>
    </row>
  </sheetData>
  <mergeCells count="78">
    <mergeCell ref="A52:B52"/>
    <mergeCell ref="E52:F52"/>
    <mergeCell ref="A53:B53"/>
    <mergeCell ref="E53:F53"/>
    <mergeCell ref="A54:B54"/>
    <mergeCell ref="E54:F54"/>
    <mergeCell ref="L48:L49"/>
    <mergeCell ref="A49:B49"/>
    <mergeCell ref="E49:F49"/>
    <mergeCell ref="A50:B50"/>
    <mergeCell ref="E50:F50"/>
    <mergeCell ref="A51:B51"/>
    <mergeCell ref="E51:F51"/>
    <mergeCell ref="A46:B46"/>
    <mergeCell ref="E46:F46"/>
    <mergeCell ref="A47:B47"/>
    <mergeCell ref="E47:F47"/>
    <mergeCell ref="A48:B48"/>
    <mergeCell ref="E48:F48"/>
    <mergeCell ref="D40:K40"/>
    <mergeCell ref="B41:E41"/>
    <mergeCell ref="B42:E42"/>
    <mergeCell ref="A44:C44"/>
    <mergeCell ref="E44:G44"/>
    <mergeCell ref="A45:B45"/>
    <mergeCell ref="E45:F45"/>
    <mergeCell ref="A32:B32"/>
    <mergeCell ref="E32:F32"/>
    <mergeCell ref="A33:B33"/>
    <mergeCell ref="E33:F33"/>
    <mergeCell ref="A34:B34"/>
    <mergeCell ref="E34:F34"/>
    <mergeCell ref="L28:L29"/>
    <mergeCell ref="A29:B29"/>
    <mergeCell ref="E29:F29"/>
    <mergeCell ref="A30:B30"/>
    <mergeCell ref="E30:F30"/>
    <mergeCell ref="A31:B31"/>
    <mergeCell ref="E31:F31"/>
    <mergeCell ref="A26:B26"/>
    <mergeCell ref="E26:F26"/>
    <mergeCell ref="A27:B27"/>
    <mergeCell ref="E27:F27"/>
    <mergeCell ref="A28:B28"/>
    <mergeCell ref="E28:F28"/>
    <mergeCell ref="D20:K20"/>
    <mergeCell ref="B21:E21"/>
    <mergeCell ref="B22:E22"/>
    <mergeCell ref="A24:C24"/>
    <mergeCell ref="E24:G24"/>
    <mergeCell ref="A25:B25"/>
    <mergeCell ref="E25:F25"/>
    <mergeCell ref="A13:B13"/>
    <mergeCell ref="E13:F13"/>
    <mergeCell ref="A14:B14"/>
    <mergeCell ref="E14:F14"/>
    <mergeCell ref="A15:B15"/>
    <mergeCell ref="E15:F15"/>
    <mergeCell ref="L9:L10"/>
    <mergeCell ref="A10:B10"/>
    <mergeCell ref="E10:F10"/>
    <mergeCell ref="A11:B11"/>
    <mergeCell ref="E11:F11"/>
    <mergeCell ref="A12:B12"/>
    <mergeCell ref="E12:F12"/>
    <mergeCell ref="A7:B7"/>
    <mergeCell ref="E7:F7"/>
    <mergeCell ref="A8:B8"/>
    <mergeCell ref="E8:F8"/>
    <mergeCell ref="A9:B9"/>
    <mergeCell ref="E9:F9"/>
    <mergeCell ref="D1:K1"/>
    <mergeCell ref="B2:E2"/>
    <mergeCell ref="B3:E3"/>
    <mergeCell ref="A5:C5"/>
    <mergeCell ref="E5:G5"/>
    <mergeCell ref="A6:B6"/>
    <mergeCell ref="E6:F6"/>
  </mergeCells>
  <printOptions horizontalCentered="1"/>
  <pageMargins left="0" right="0.19685039370078741" top="0.19685039370078741" bottom="0.39370078740157483" header="0" footer="0.19685039370078741"/>
  <pageSetup paperSize="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ตัวอย่างสลิป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2021-05-07T09:56:14Z</dcterms:created>
  <dcterms:modified xsi:type="dcterms:W3CDTF">2021-05-07T09:57:02Z</dcterms:modified>
</cp:coreProperties>
</file>